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360" windowWidth="11130" windowHeight="6975" activeTab="5"/>
  </bookViews>
  <sheets>
    <sheet name="G23" sheetId="1" r:id="rId1"/>
    <sheet name="D23" sheetId="4" r:id="rId2"/>
    <sheet name="23" sheetId="2" r:id="rId3"/>
    <sheet name="E23" sheetId="5" r:id="rId4"/>
    <sheet name="EG23" sheetId="6" r:id="rId5"/>
    <sheet name="Sheet1" sheetId="7" r:id="rId6"/>
  </sheets>
  <definedNames>
    <definedName name="_FIG1" localSheetId="3">'E23'!$C$72:$K$100</definedName>
    <definedName name="_FIG1">'23'!#REF!</definedName>
    <definedName name="_Regression_Int" localSheetId="2" hidden="1">1</definedName>
    <definedName name="_Regression_Int" localSheetId="3" hidden="1">1</definedName>
    <definedName name="_xlnm.Print_Area" localSheetId="2">'23'!$A$1:$L$78</definedName>
    <definedName name="_xlnm.Print_Area" localSheetId="3">'E23'!$A$1:$L$68</definedName>
    <definedName name="Print_Area_MI" localSheetId="2">'23'!$A$1:$L$66</definedName>
    <definedName name="Print_Area_MI" localSheetId="3">'E23'!$A$1:$L$68</definedName>
  </definedNames>
  <calcPr calcId="145621"/>
</workbook>
</file>

<file path=xl/calcChain.xml><?xml version="1.0" encoding="utf-8"?>
<calcChain xmlns="http://schemas.openxmlformats.org/spreadsheetml/2006/main">
  <c r="B62" i="5" l="1"/>
  <c r="C62" i="5"/>
  <c r="D62" i="5"/>
  <c r="E62" i="5"/>
  <c r="F62" i="5"/>
  <c r="G62" i="5"/>
  <c r="H62" i="5"/>
  <c r="I62" i="5"/>
  <c r="J62" i="5"/>
  <c r="K62" i="5"/>
  <c r="B63" i="5"/>
  <c r="C63" i="5"/>
  <c r="D63" i="5"/>
  <c r="E63" i="5"/>
  <c r="F63" i="5"/>
  <c r="G63" i="5"/>
  <c r="H63" i="5"/>
  <c r="I63" i="5"/>
  <c r="J63" i="5"/>
  <c r="K63" i="5"/>
  <c r="B64" i="5"/>
  <c r="C64" i="5"/>
  <c r="D64" i="5"/>
  <c r="E64" i="5"/>
  <c r="F64" i="5"/>
  <c r="G64" i="5"/>
  <c r="H64" i="5"/>
  <c r="I64" i="5"/>
  <c r="J64" i="5"/>
  <c r="K64" i="5"/>
  <c r="B57" i="4"/>
  <c r="C57" i="4"/>
  <c r="D57" i="4"/>
  <c r="E57" i="4"/>
  <c r="F57" i="4"/>
  <c r="G57" i="4"/>
  <c r="H57" i="4"/>
  <c r="I57" i="4"/>
  <c r="B58" i="4"/>
  <c r="C58" i="4"/>
  <c r="D58" i="4"/>
  <c r="E58" i="4"/>
  <c r="F58" i="4"/>
  <c r="G58" i="4"/>
  <c r="H58" i="4"/>
  <c r="I58" i="4"/>
  <c r="B59" i="4"/>
  <c r="C59" i="4"/>
  <c r="D59" i="4"/>
  <c r="E59" i="4"/>
  <c r="F59" i="4"/>
  <c r="G59" i="4"/>
  <c r="H59" i="4"/>
  <c r="I59" i="4"/>
  <c r="C61" i="2"/>
  <c r="C60" i="2"/>
  <c r="C64" i="2"/>
  <c r="C63" i="2"/>
  <c r="C62" i="2"/>
  <c r="J63" i="2"/>
  <c r="D62" i="2"/>
  <c r="E62" i="2"/>
  <c r="F62" i="2"/>
  <c r="G62" i="2"/>
  <c r="H62" i="2"/>
  <c r="I62" i="2"/>
  <c r="J62" i="2"/>
  <c r="K62" i="2"/>
  <c r="D63" i="2"/>
  <c r="E63" i="2"/>
  <c r="F63" i="2"/>
  <c r="G63" i="2"/>
  <c r="H63" i="2"/>
  <c r="I63" i="2"/>
  <c r="K63" i="2"/>
  <c r="D64" i="2"/>
  <c r="E64" i="2"/>
  <c r="F64" i="2"/>
  <c r="G64" i="2"/>
  <c r="H64" i="2"/>
  <c r="I64" i="2"/>
  <c r="J64" i="2"/>
  <c r="K64" i="2"/>
  <c r="B60" i="5" l="1"/>
  <c r="C60" i="5"/>
  <c r="D60" i="5"/>
  <c r="E60" i="5"/>
  <c r="F60" i="5"/>
  <c r="G60" i="5"/>
  <c r="H60" i="5"/>
  <c r="I60" i="5"/>
  <c r="J60" i="5"/>
  <c r="K60" i="5"/>
  <c r="B61" i="5"/>
  <c r="C61" i="5"/>
  <c r="D61" i="5"/>
  <c r="E61" i="5"/>
  <c r="F61" i="5"/>
  <c r="G61" i="5"/>
  <c r="H61" i="5"/>
  <c r="I61" i="5"/>
  <c r="J61" i="5"/>
  <c r="K61" i="5"/>
  <c r="B55" i="4"/>
  <c r="C55" i="4"/>
  <c r="D55" i="4"/>
  <c r="E55" i="4"/>
  <c r="F55" i="4"/>
  <c r="G55" i="4"/>
  <c r="H55" i="4"/>
  <c r="I55" i="4"/>
  <c r="B56" i="4"/>
  <c r="C56" i="4"/>
  <c r="D56" i="4"/>
  <c r="E56" i="4"/>
  <c r="F56" i="4"/>
  <c r="G56" i="4"/>
  <c r="H56" i="4"/>
  <c r="I56" i="4"/>
  <c r="O60" i="2"/>
  <c r="O61" i="2"/>
  <c r="K61" i="2"/>
  <c r="J60" i="2"/>
  <c r="H60" i="2"/>
  <c r="G60" i="2"/>
  <c r="D60" i="2"/>
  <c r="E60" i="2"/>
  <c r="F60" i="2"/>
  <c r="I60" i="2"/>
  <c r="K60" i="2"/>
  <c r="D61" i="2"/>
  <c r="E61" i="2"/>
  <c r="F61" i="2"/>
  <c r="G61" i="2"/>
  <c r="H61" i="2"/>
  <c r="I61" i="2"/>
  <c r="J61" i="2"/>
  <c r="O58" i="2" l="1"/>
  <c r="O59" i="2"/>
  <c r="B53" i="4" l="1"/>
  <c r="C53" i="4"/>
  <c r="D53" i="4"/>
  <c r="E53" i="4"/>
  <c r="F53" i="4"/>
  <c r="G53" i="4"/>
  <c r="H53" i="4"/>
  <c r="I53" i="4"/>
  <c r="B54" i="4"/>
  <c r="C54" i="4"/>
  <c r="D54" i="4"/>
  <c r="E54" i="4"/>
  <c r="F54" i="4"/>
  <c r="G54" i="4"/>
  <c r="H54" i="4"/>
  <c r="I54" i="4"/>
  <c r="B58" i="5"/>
  <c r="C58" i="5"/>
  <c r="D58" i="5"/>
  <c r="E58" i="5"/>
  <c r="F58" i="5"/>
  <c r="G58" i="5"/>
  <c r="H58" i="5"/>
  <c r="I58" i="5"/>
  <c r="J58" i="5"/>
  <c r="K58" i="5"/>
  <c r="B59" i="5"/>
  <c r="C59" i="5"/>
  <c r="D59" i="5"/>
  <c r="E59" i="5"/>
  <c r="F59" i="5"/>
  <c r="G59" i="5"/>
  <c r="H59" i="5"/>
  <c r="I59" i="5"/>
  <c r="J59" i="5"/>
  <c r="K59" i="5"/>
  <c r="D58" i="2"/>
  <c r="E58" i="2"/>
  <c r="F58" i="2"/>
  <c r="G58" i="2"/>
  <c r="H58" i="2"/>
  <c r="I58" i="2"/>
  <c r="J58" i="2"/>
  <c r="K58" i="2"/>
  <c r="D59" i="2"/>
  <c r="E59" i="2"/>
  <c r="F59" i="2"/>
  <c r="G59" i="2"/>
  <c r="H59" i="2"/>
  <c r="I59" i="2"/>
  <c r="J59" i="2"/>
  <c r="K59" i="2"/>
  <c r="D56" i="2" l="1"/>
  <c r="B51" i="4" s="1"/>
  <c r="E56" i="2"/>
  <c r="C51" i="4"/>
  <c r="F56" i="2"/>
  <c r="D51" i="4" s="1"/>
  <c r="G56" i="2"/>
  <c r="G56" i="5" s="1"/>
  <c r="E51" i="4"/>
  <c r="H56" i="2"/>
  <c r="F51" i="4" s="1"/>
  <c r="I56" i="2"/>
  <c r="G51" i="4"/>
  <c r="J56" i="2"/>
  <c r="H51" i="4" s="1"/>
  <c r="K56" i="2"/>
  <c r="K56" i="5" s="1"/>
  <c r="I51" i="4"/>
  <c r="D57" i="2"/>
  <c r="B52" i="4" s="1"/>
  <c r="E57" i="2"/>
  <c r="E57" i="5" s="1"/>
  <c r="C52" i="4"/>
  <c r="F57" i="2"/>
  <c r="D52" i="4" s="1"/>
  <c r="G57" i="2"/>
  <c r="E52" i="4"/>
  <c r="H57" i="2"/>
  <c r="F52" i="4" s="1"/>
  <c r="I57" i="2"/>
  <c r="I57" i="5" s="1"/>
  <c r="G52" i="4"/>
  <c r="J57" i="2"/>
  <c r="H52" i="4" s="1"/>
  <c r="K57" i="2"/>
  <c r="I52" i="4"/>
  <c r="B56" i="5"/>
  <c r="C56" i="5"/>
  <c r="E56" i="5"/>
  <c r="F56" i="5"/>
  <c r="I56" i="5"/>
  <c r="J56" i="5"/>
  <c r="B57" i="5"/>
  <c r="C57" i="5"/>
  <c r="D57" i="5"/>
  <c r="G57" i="5"/>
  <c r="H57" i="5"/>
  <c r="K57" i="5"/>
  <c r="O56" i="2"/>
  <c r="O57" i="2"/>
  <c r="D53" i="2"/>
  <c r="B48" i="4"/>
  <c r="E53" i="2"/>
  <c r="C48" i="4" s="1"/>
  <c r="F53" i="2"/>
  <c r="D48" i="4"/>
  <c r="G53" i="2"/>
  <c r="E48" i="4" s="1"/>
  <c r="H53" i="2"/>
  <c r="F48" i="4"/>
  <c r="I53" i="2"/>
  <c r="G48" i="4" s="1"/>
  <c r="J53" i="2"/>
  <c r="H48" i="4"/>
  <c r="K53" i="2"/>
  <c r="I48" i="4" s="1"/>
  <c r="D54" i="2"/>
  <c r="B49" i="4"/>
  <c r="E54" i="2"/>
  <c r="C49" i="4" s="1"/>
  <c r="F54" i="2"/>
  <c r="D49" i="4"/>
  <c r="G54" i="2"/>
  <c r="E49" i="4" s="1"/>
  <c r="H54" i="2"/>
  <c r="F49" i="4"/>
  <c r="I54" i="2"/>
  <c r="G49" i="4" s="1"/>
  <c r="J54" i="2"/>
  <c r="H49" i="4"/>
  <c r="K54" i="2"/>
  <c r="I49" i="4" s="1"/>
  <c r="D55" i="2"/>
  <c r="B50" i="4"/>
  <c r="E55" i="2"/>
  <c r="C50" i="4" s="1"/>
  <c r="F55" i="2"/>
  <c r="D50" i="4"/>
  <c r="G55" i="2"/>
  <c r="E50" i="4" s="1"/>
  <c r="H55" i="2"/>
  <c r="F50" i="4"/>
  <c r="I55" i="2"/>
  <c r="G50" i="4" s="1"/>
  <c r="J55" i="2"/>
  <c r="H50" i="4"/>
  <c r="K55" i="2"/>
  <c r="I50" i="4" s="1"/>
  <c r="B53" i="5"/>
  <c r="C53" i="5"/>
  <c r="D53" i="5"/>
  <c r="F53" i="5"/>
  <c r="H53" i="5"/>
  <c r="J53" i="5"/>
  <c r="B54" i="5"/>
  <c r="C54" i="5"/>
  <c r="D54" i="5"/>
  <c r="F54" i="5"/>
  <c r="H54" i="5"/>
  <c r="J54" i="5"/>
  <c r="B55" i="5"/>
  <c r="C55" i="5"/>
  <c r="D55" i="5"/>
  <c r="F55" i="5"/>
  <c r="H55" i="5"/>
  <c r="J55" i="5"/>
  <c r="O53" i="2"/>
  <c r="O55" i="2"/>
  <c r="O54" i="2"/>
  <c r="C52" i="2"/>
  <c r="C52" i="5" s="1"/>
  <c r="C25" i="2"/>
  <c r="C25" i="5" s="1"/>
  <c r="C26" i="2"/>
  <c r="C27" i="2"/>
  <c r="C28" i="2"/>
  <c r="C28" i="5" s="1"/>
  <c r="C29" i="2"/>
  <c r="C29" i="5" s="1"/>
  <c r="C30" i="2"/>
  <c r="C31" i="2"/>
  <c r="C32" i="2"/>
  <c r="C32" i="5" s="1"/>
  <c r="C33" i="2"/>
  <c r="C33" i="5" s="1"/>
  <c r="C34" i="2"/>
  <c r="C35" i="2"/>
  <c r="C36" i="2"/>
  <c r="C36" i="5" s="1"/>
  <c r="C37" i="2"/>
  <c r="C37" i="5" s="1"/>
  <c r="C38" i="2"/>
  <c r="C39" i="2"/>
  <c r="C40" i="2"/>
  <c r="C40" i="5" s="1"/>
  <c r="C41" i="2"/>
  <c r="C41" i="5" s="1"/>
  <c r="C42" i="2"/>
  <c r="C43" i="2"/>
  <c r="C44" i="2"/>
  <c r="C44" i="5" s="1"/>
  <c r="C45" i="2"/>
  <c r="C45" i="5" s="1"/>
  <c r="C46" i="2"/>
  <c r="C47" i="2"/>
  <c r="C48" i="2"/>
  <c r="C48" i="5" s="1"/>
  <c r="C49" i="2"/>
  <c r="C49" i="5" s="1"/>
  <c r="C50" i="2"/>
  <c r="C51" i="2"/>
  <c r="C11" i="2"/>
  <c r="C12" i="2"/>
  <c r="C12" i="5" s="1"/>
  <c r="C13" i="2"/>
  <c r="C14" i="2"/>
  <c r="C14" i="5" s="1"/>
  <c r="C15" i="2"/>
  <c r="C16" i="2"/>
  <c r="C16" i="5" s="1"/>
  <c r="C17" i="2"/>
  <c r="C18" i="2"/>
  <c r="C18" i="5" s="1"/>
  <c r="C19" i="2"/>
  <c r="C20" i="2"/>
  <c r="C20" i="5" s="1"/>
  <c r="C21" i="2"/>
  <c r="C22" i="2"/>
  <c r="C22" i="5" s="1"/>
  <c r="C23" i="2"/>
  <c r="C24" i="2"/>
  <c r="C24" i="5" s="1"/>
  <c r="C9" i="2"/>
  <c r="C10" i="2"/>
  <c r="C10" i="5" s="1"/>
  <c r="C8" i="2"/>
  <c r="C8" i="5" s="1"/>
  <c r="B4" i="4"/>
  <c r="C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I3" i="4"/>
  <c r="H3" i="4"/>
  <c r="G3" i="4"/>
  <c r="F3" i="4"/>
  <c r="E3" i="4"/>
  <c r="C3" i="4"/>
  <c r="B3" i="4"/>
  <c r="B9" i="5"/>
  <c r="C9" i="5"/>
  <c r="D9" i="5"/>
  <c r="E9" i="5"/>
  <c r="F9" i="5"/>
  <c r="G9" i="5"/>
  <c r="H9" i="5"/>
  <c r="I9" i="5"/>
  <c r="J9" i="5"/>
  <c r="K9" i="5"/>
  <c r="B10" i="5"/>
  <c r="D10" i="5"/>
  <c r="E10" i="5"/>
  <c r="F10" i="5"/>
  <c r="G10" i="5"/>
  <c r="H10" i="5"/>
  <c r="I10" i="5"/>
  <c r="J10" i="5"/>
  <c r="K10" i="5"/>
  <c r="B11" i="5"/>
  <c r="C11" i="5"/>
  <c r="D11" i="5"/>
  <c r="E11" i="5"/>
  <c r="F11" i="5"/>
  <c r="G11" i="5"/>
  <c r="H11" i="5"/>
  <c r="I11" i="5"/>
  <c r="J11" i="5"/>
  <c r="K11" i="5"/>
  <c r="B12" i="5"/>
  <c r="D12" i="5"/>
  <c r="E12" i="5"/>
  <c r="F12" i="5"/>
  <c r="G12" i="5"/>
  <c r="H12" i="5"/>
  <c r="I12" i="5"/>
  <c r="J12" i="5"/>
  <c r="K12" i="5"/>
  <c r="B13" i="5"/>
  <c r="C13" i="5"/>
  <c r="D13" i="5"/>
  <c r="E13" i="5"/>
  <c r="F13" i="5"/>
  <c r="G13" i="5"/>
  <c r="H13" i="5"/>
  <c r="I13" i="5"/>
  <c r="J13" i="5"/>
  <c r="K13" i="5"/>
  <c r="B14" i="5"/>
  <c r="D14" i="5"/>
  <c r="E14" i="5"/>
  <c r="F14" i="5"/>
  <c r="G14" i="5"/>
  <c r="H14" i="5"/>
  <c r="I14" i="5"/>
  <c r="J14" i="5"/>
  <c r="K14" i="5"/>
  <c r="B15" i="5"/>
  <c r="C15" i="5"/>
  <c r="D15" i="5"/>
  <c r="E15" i="5"/>
  <c r="F15" i="5"/>
  <c r="G15" i="5"/>
  <c r="H15" i="5"/>
  <c r="I15" i="5"/>
  <c r="J15" i="5"/>
  <c r="K15" i="5"/>
  <c r="B16" i="5"/>
  <c r="D16" i="5"/>
  <c r="E16" i="5"/>
  <c r="F16" i="5"/>
  <c r="G16" i="5"/>
  <c r="H16" i="5"/>
  <c r="I16" i="5"/>
  <c r="J16" i="5"/>
  <c r="K16" i="5"/>
  <c r="B17" i="5"/>
  <c r="C17" i="5"/>
  <c r="D17" i="5"/>
  <c r="E17" i="5"/>
  <c r="F17" i="5"/>
  <c r="G17" i="5"/>
  <c r="H17" i="5"/>
  <c r="I17" i="5"/>
  <c r="J17" i="5"/>
  <c r="K17" i="5"/>
  <c r="B18" i="5"/>
  <c r="D18" i="5"/>
  <c r="E18" i="5"/>
  <c r="F18" i="5"/>
  <c r="G18" i="5"/>
  <c r="H18" i="5"/>
  <c r="I18" i="5"/>
  <c r="J18" i="5"/>
  <c r="K18" i="5"/>
  <c r="B19" i="5"/>
  <c r="C19" i="5"/>
  <c r="D19" i="5"/>
  <c r="E19" i="5"/>
  <c r="F19" i="5"/>
  <c r="G19" i="5"/>
  <c r="H19" i="5"/>
  <c r="I19" i="5"/>
  <c r="J19" i="5"/>
  <c r="K19" i="5"/>
  <c r="B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D24" i="5"/>
  <c r="E24" i="5"/>
  <c r="F24" i="5"/>
  <c r="G24" i="5"/>
  <c r="H24" i="5"/>
  <c r="I24" i="5"/>
  <c r="J24" i="5"/>
  <c r="K24" i="5"/>
  <c r="B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D28" i="5"/>
  <c r="E28" i="5"/>
  <c r="F28" i="5"/>
  <c r="G28" i="5"/>
  <c r="H28" i="5"/>
  <c r="I28" i="5"/>
  <c r="J28" i="5"/>
  <c r="K28" i="5"/>
  <c r="B29" i="5"/>
  <c r="D29" i="5"/>
  <c r="E29" i="5"/>
  <c r="F29" i="5"/>
  <c r="G29" i="5"/>
  <c r="H29" i="5"/>
  <c r="I29" i="5"/>
  <c r="J29" i="5"/>
  <c r="K29" i="5"/>
  <c r="B30" i="5"/>
  <c r="C30" i="5"/>
  <c r="D30" i="5"/>
  <c r="E30" i="5"/>
  <c r="F30" i="5"/>
  <c r="G30" i="5"/>
  <c r="H30" i="5"/>
  <c r="I30" i="5"/>
  <c r="J30" i="5"/>
  <c r="K30" i="5"/>
  <c r="B31" i="5"/>
  <c r="C31" i="5"/>
  <c r="D31" i="5"/>
  <c r="E31" i="5"/>
  <c r="F31" i="5"/>
  <c r="G31" i="5"/>
  <c r="H31" i="5"/>
  <c r="I31" i="5"/>
  <c r="J31" i="5"/>
  <c r="K31" i="5"/>
  <c r="B32" i="5"/>
  <c r="D32" i="5"/>
  <c r="E32" i="5"/>
  <c r="F32" i="5"/>
  <c r="G32" i="5"/>
  <c r="H32" i="5"/>
  <c r="I32" i="5"/>
  <c r="J32" i="5"/>
  <c r="K32" i="5"/>
  <c r="B33" i="5"/>
  <c r="D33" i="5"/>
  <c r="E33" i="5"/>
  <c r="F33" i="5"/>
  <c r="G33" i="5"/>
  <c r="H33" i="5"/>
  <c r="I33" i="5"/>
  <c r="J33" i="5"/>
  <c r="K33" i="5"/>
  <c r="B34" i="5"/>
  <c r="C34" i="5"/>
  <c r="D34" i="5"/>
  <c r="E34" i="5"/>
  <c r="F34" i="5"/>
  <c r="G34" i="5"/>
  <c r="H34" i="5"/>
  <c r="I34" i="5"/>
  <c r="J34" i="5"/>
  <c r="K34" i="5"/>
  <c r="B35" i="5"/>
  <c r="C35" i="5"/>
  <c r="D35" i="5"/>
  <c r="E35" i="5"/>
  <c r="F35" i="5"/>
  <c r="G35" i="5"/>
  <c r="H35" i="5"/>
  <c r="I35" i="5"/>
  <c r="J35" i="5"/>
  <c r="K35" i="5"/>
  <c r="B36" i="5"/>
  <c r="D36" i="5"/>
  <c r="E36" i="5"/>
  <c r="F36" i="5"/>
  <c r="G36" i="5"/>
  <c r="H36" i="5"/>
  <c r="I36" i="5"/>
  <c r="J36" i="5"/>
  <c r="K36" i="5"/>
  <c r="B37" i="5"/>
  <c r="D37" i="5"/>
  <c r="E37" i="5"/>
  <c r="F37" i="5"/>
  <c r="G37" i="5"/>
  <c r="H37" i="5"/>
  <c r="I37" i="5"/>
  <c r="J37" i="5"/>
  <c r="K37" i="5"/>
  <c r="B38" i="5"/>
  <c r="C38" i="5"/>
  <c r="D38" i="5"/>
  <c r="E38" i="5"/>
  <c r="F38" i="5"/>
  <c r="G38" i="5"/>
  <c r="H38" i="5"/>
  <c r="I38" i="5"/>
  <c r="J38" i="5"/>
  <c r="K38" i="5"/>
  <c r="B39" i="5"/>
  <c r="C39" i="5"/>
  <c r="D39" i="5"/>
  <c r="E39" i="5"/>
  <c r="F39" i="5"/>
  <c r="G39" i="5"/>
  <c r="H39" i="5"/>
  <c r="I39" i="5"/>
  <c r="J39" i="5"/>
  <c r="K39" i="5"/>
  <c r="B40" i="5"/>
  <c r="D40" i="5"/>
  <c r="E40" i="5"/>
  <c r="F40" i="5"/>
  <c r="G40" i="5"/>
  <c r="H40" i="5"/>
  <c r="I40" i="5"/>
  <c r="J40" i="5"/>
  <c r="K40" i="5"/>
  <c r="B41" i="5"/>
  <c r="D41" i="5"/>
  <c r="E41" i="5"/>
  <c r="F41" i="5"/>
  <c r="G41" i="5"/>
  <c r="H41" i="5"/>
  <c r="I41" i="5"/>
  <c r="J41" i="5"/>
  <c r="K41" i="5"/>
  <c r="B42" i="5"/>
  <c r="C42" i="5"/>
  <c r="D42" i="5"/>
  <c r="E42" i="5"/>
  <c r="F42" i="5"/>
  <c r="G42" i="5"/>
  <c r="H42" i="5"/>
  <c r="I42" i="5"/>
  <c r="J42" i="5"/>
  <c r="K42" i="5"/>
  <c r="B43" i="5"/>
  <c r="C43" i="5"/>
  <c r="D43" i="5"/>
  <c r="E43" i="5"/>
  <c r="F43" i="5"/>
  <c r="G43" i="5"/>
  <c r="H43" i="5"/>
  <c r="I43" i="5"/>
  <c r="J43" i="5"/>
  <c r="K43" i="5"/>
  <c r="B44" i="5"/>
  <c r="D44" i="5"/>
  <c r="E44" i="5"/>
  <c r="F44" i="5"/>
  <c r="G44" i="5"/>
  <c r="H44" i="5"/>
  <c r="I44" i="5"/>
  <c r="J44" i="5"/>
  <c r="K44" i="5"/>
  <c r="B45" i="5"/>
  <c r="D45" i="5"/>
  <c r="E45" i="5"/>
  <c r="F45" i="5"/>
  <c r="G45" i="5"/>
  <c r="H45" i="5"/>
  <c r="I45" i="5"/>
  <c r="J45" i="5"/>
  <c r="K45" i="5"/>
  <c r="B46" i="5"/>
  <c r="C46" i="5"/>
  <c r="D46" i="5"/>
  <c r="E46" i="5"/>
  <c r="F46" i="5"/>
  <c r="G46" i="5"/>
  <c r="H46" i="5"/>
  <c r="I46" i="5"/>
  <c r="J46" i="5"/>
  <c r="K46" i="5"/>
  <c r="B47" i="5"/>
  <c r="C47" i="5"/>
  <c r="D47" i="5"/>
  <c r="E47" i="5"/>
  <c r="F47" i="5"/>
  <c r="G47" i="5"/>
  <c r="H47" i="5"/>
  <c r="I47" i="5"/>
  <c r="J47" i="5"/>
  <c r="K47" i="5"/>
  <c r="B48" i="5"/>
  <c r="D48" i="5"/>
  <c r="E48" i="5"/>
  <c r="F48" i="5"/>
  <c r="G48" i="5"/>
  <c r="H48" i="5"/>
  <c r="I48" i="5"/>
  <c r="J48" i="5"/>
  <c r="K48" i="5"/>
  <c r="B49" i="5"/>
  <c r="D49" i="5"/>
  <c r="E49" i="5"/>
  <c r="F49" i="5"/>
  <c r="G49" i="5"/>
  <c r="H49" i="5"/>
  <c r="I49" i="5"/>
  <c r="J49" i="5"/>
  <c r="K49" i="5"/>
  <c r="B50" i="5"/>
  <c r="C50" i="5"/>
  <c r="D50" i="5"/>
  <c r="E50" i="5"/>
  <c r="F50" i="5"/>
  <c r="G50" i="5"/>
  <c r="H50" i="5"/>
  <c r="I50" i="5"/>
  <c r="J50" i="5"/>
  <c r="K50" i="5"/>
  <c r="B51" i="5"/>
  <c r="C51" i="5"/>
  <c r="D51" i="5"/>
  <c r="E51" i="5"/>
  <c r="F51" i="5"/>
  <c r="G51" i="5"/>
  <c r="H51" i="5"/>
  <c r="I51" i="5"/>
  <c r="J51" i="5"/>
  <c r="K51" i="5"/>
  <c r="B52" i="5"/>
  <c r="D52" i="5"/>
  <c r="E52" i="5"/>
  <c r="F52" i="5"/>
  <c r="G52" i="5"/>
  <c r="H52" i="5"/>
  <c r="I52" i="5"/>
  <c r="J52" i="5"/>
  <c r="K52" i="5"/>
  <c r="D8" i="5"/>
  <c r="E8" i="5"/>
  <c r="F8" i="5"/>
  <c r="G8" i="5"/>
  <c r="H8" i="5"/>
  <c r="I8" i="5"/>
  <c r="J8" i="5"/>
  <c r="K8" i="5"/>
  <c r="B8" i="5"/>
  <c r="K55" i="5" l="1"/>
  <c r="G55" i="5"/>
  <c r="I54" i="5"/>
  <c r="E54" i="5"/>
  <c r="K53" i="5"/>
  <c r="G53" i="5"/>
  <c r="J57" i="5"/>
  <c r="F57" i="5"/>
  <c r="H56" i="5"/>
  <c r="D56" i="5"/>
  <c r="I55" i="5"/>
  <c r="E55" i="5"/>
  <c r="K54" i="5"/>
  <c r="G54" i="5"/>
  <c r="I53" i="5"/>
  <c r="E53" i="5"/>
</calcChain>
</file>

<file path=xl/sharedStrings.xml><?xml version="1.0" encoding="utf-8"?>
<sst xmlns="http://schemas.openxmlformats.org/spreadsheetml/2006/main" count="178" uniqueCount="145">
  <si>
    <t>単位：人</t>
  </si>
  <si>
    <t>関東</t>
  </si>
  <si>
    <t>北陸</t>
  </si>
  <si>
    <t>中部</t>
  </si>
  <si>
    <t>京阪神</t>
  </si>
  <si>
    <t>中国</t>
  </si>
  <si>
    <t>四国</t>
  </si>
  <si>
    <t>九州</t>
  </si>
  <si>
    <t>注：各年５月における在学者数。</t>
  </si>
  <si>
    <t>北海道･東北</t>
  </si>
  <si>
    <t>23.在学者数</t>
    <phoneticPr fontId="1"/>
  </si>
  <si>
    <t>地域別</t>
    <phoneticPr fontId="1"/>
  </si>
  <si>
    <t>年</t>
    <rPh sb="0" eb="1">
      <t>ネン</t>
    </rPh>
    <phoneticPr fontId="1"/>
  </si>
  <si>
    <t>-</t>
    <phoneticPr fontId="1"/>
  </si>
  <si>
    <t>By Area of Japan</t>
    <phoneticPr fontId="1"/>
  </si>
  <si>
    <t>23. Number of Students</t>
    <phoneticPr fontId="1"/>
  </si>
  <si>
    <t>Year</t>
    <phoneticPr fontId="1"/>
  </si>
  <si>
    <t>Hokkaido</t>
    <phoneticPr fontId="1"/>
  </si>
  <si>
    <t>Hokuriku</t>
    <phoneticPr fontId="1"/>
  </si>
  <si>
    <t>Chubu</t>
    <phoneticPr fontId="1"/>
  </si>
  <si>
    <t>Kei-</t>
    <phoneticPr fontId="1"/>
  </si>
  <si>
    <t>Chugoku</t>
    <phoneticPr fontId="1"/>
  </si>
  <si>
    <t>Shikoku</t>
    <phoneticPr fontId="1"/>
  </si>
  <si>
    <t>Kyushu</t>
    <phoneticPr fontId="1"/>
  </si>
  <si>
    <t>Hanshin</t>
    <phoneticPr fontId="1"/>
  </si>
  <si>
    <r>
      <t>Source:</t>
    </r>
    <r>
      <rPr>
        <sz val="12"/>
        <rFont val="Arial"/>
        <family val="2"/>
      </rPr>
      <t xml:space="preserve"> MEXT, </t>
    </r>
    <r>
      <rPr>
        <i/>
        <sz val="12"/>
        <rFont val="Arial"/>
        <family val="2"/>
      </rPr>
      <t>School Basic Survey</t>
    </r>
    <phoneticPr fontId="1"/>
  </si>
  <si>
    <t xml:space="preserve">   北陸</t>
    <phoneticPr fontId="1"/>
  </si>
  <si>
    <t xml:space="preserve">   中部</t>
    <phoneticPr fontId="1"/>
  </si>
  <si>
    <t xml:space="preserve">   京阪神</t>
    <phoneticPr fontId="1"/>
  </si>
  <si>
    <t xml:space="preserve">    中国</t>
    <phoneticPr fontId="1"/>
  </si>
  <si>
    <t xml:space="preserve">     四国</t>
    <phoneticPr fontId="1"/>
  </si>
  <si>
    <t>・東北</t>
    <phoneticPr fontId="1"/>
  </si>
  <si>
    <t xml:space="preserve"> 　 関東</t>
    <phoneticPr fontId="1"/>
  </si>
  <si>
    <t>　北海道</t>
    <phoneticPr fontId="1"/>
  </si>
  <si>
    <t xml:space="preserve">  　計</t>
    <phoneticPr fontId="1"/>
  </si>
  <si>
    <t xml:space="preserve">  　 九州</t>
    <phoneticPr fontId="1"/>
  </si>
  <si>
    <t>　　　およびそれ以前の各年度の『学校基本調査報告書』でそれに対応する各表。</t>
    <phoneticPr fontId="1"/>
  </si>
  <si>
    <t xml:space="preserve">   Kanto</t>
    <phoneticPr fontId="1"/>
  </si>
  <si>
    <t xml:space="preserve">  Total</t>
    <phoneticPr fontId="1"/>
  </si>
  <si>
    <t>大学および大学院、私立</t>
    <phoneticPr fontId="1"/>
  </si>
  <si>
    <t>Hokkaido &amp; Tohoku</t>
    <phoneticPr fontId="1"/>
  </si>
  <si>
    <t>Kanto</t>
    <phoneticPr fontId="1"/>
  </si>
  <si>
    <t>Hokuriku</t>
    <phoneticPr fontId="1"/>
  </si>
  <si>
    <t>Chubu</t>
    <phoneticPr fontId="1"/>
  </si>
  <si>
    <t>Kei-Hanshin</t>
    <phoneticPr fontId="1"/>
  </si>
  <si>
    <t>Chugoku</t>
    <phoneticPr fontId="1"/>
  </si>
  <si>
    <t>Shikoku</t>
    <phoneticPr fontId="1"/>
  </si>
  <si>
    <t>Kyushu</t>
    <phoneticPr fontId="1"/>
  </si>
  <si>
    <t>北海道・東北：北海道，青森，岩手，宮城，秋田，山形，福島</t>
    <rPh sb="0" eb="3">
      <t>ホッカイドウ</t>
    </rPh>
    <rPh sb="4" eb="6">
      <t>トウホク</t>
    </rPh>
    <rPh sb="7" eb="10">
      <t>ホッカイドウ</t>
    </rPh>
    <rPh sb="11" eb="13">
      <t>アオモリ</t>
    </rPh>
    <rPh sb="14" eb="16">
      <t>イワテ</t>
    </rPh>
    <rPh sb="17" eb="19">
      <t>ミヤギ</t>
    </rPh>
    <rPh sb="20" eb="22">
      <t>アキタ</t>
    </rPh>
    <rPh sb="23" eb="25">
      <t>ヤマガタ</t>
    </rPh>
    <rPh sb="26" eb="28">
      <t>フクシマ</t>
    </rPh>
    <phoneticPr fontId="15"/>
  </si>
  <si>
    <t>関東：茨城，栃木，群馬，埼玉，千葉，東京，神奈川</t>
    <rPh sb="0" eb="2">
      <t>カントウ</t>
    </rPh>
    <rPh sb="3" eb="5">
      <t>イバラキ</t>
    </rPh>
    <rPh sb="6" eb="8">
      <t>トチギ</t>
    </rPh>
    <rPh sb="9" eb="11">
      <t>グンマ</t>
    </rPh>
    <rPh sb="12" eb="14">
      <t>サイタマ</t>
    </rPh>
    <rPh sb="15" eb="17">
      <t>チバ</t>
    </rPh>
    <rPh sb="18" eb="20">
      <t>トウキョウ</t>
    </rPh>
    <rPh sb="21" eb="24">
      <t>カナガワ</t>
    </rPh>
    <phoneticPr fontId="15"/>
  </si>
  <si>
    <t>北陸：新潟，富山，石川，福井，山梨，長野</t>
    <rPh sb="0" eb="2">
      <t>ホクリク</t>
    </rPh>
    <rPh sb="3" eb="5">
      <t>ニイガタ</t>
    </rPh>
    <rPh sb="6" eb="8">
      <t>トヤマ</t>
    </rPh>
    <rPh sb="9" eb="11">
      <t>イシカワ</t>
    </rPh>
    <rPh sb="12" eb="14">
      <t>フクイ</t>
    </rPh>
    <rPh sb="15" eb="17">
      <t>ヤマナシ</t>
    </rPh>
    <rPh sb="18" eb="20">
      <t>ナガノ</t>
    </rPh>
    <phoneticPr fontId="15"/>
  </si>
  <si>
    <t>中部：岐阜，静岡，愛知，三重，滋賀</t>
    <rPh sb="0" eb="2">
      <t>チュウブ</t>
    </rPh>
    <rPh sb="3" eb="5">
      <t>ギフ</t>
    </rPh>
    <rPh sb="6" eb="8">
      <t>シズオカ</t>
    </rPh>
    <rPh sb="9" eb="11">
      <t>アイチ</t>
    </rPh>
    <rPh sb="12" eb="14">
      <t>ミエ</t>
    </rPh>
    <rPh sb="15" eb="17">
      <t>シガ</t>
    </rPh>
    <phoneticPr fontId="15"/>
  </si>
  <si>
    <t>京阪神：京都，大阪，兵庫，奈良，和歌山</t>
    <rPh sb="0" eb="3">
      <t>ケイハンシン</t>
    </rPh>
    <rPh sb="4" eb="6">
      <t>キョウト</t>
    </rPh>
    <rPh sb="7" eb="9">
      <t>オオサカ</t>
    </rPh>
    <rPh sb="10" eb="12">
      <t>ヒョウゴ</t>
    </rPh>
    <rPh sb="13" eb="15">
      <t>ナラ</t>
    </rPh>
    <rPh sb="16" eb="19">
      <t>ワカヤマ</t>
    </rPh>
    <phoneticPr fontId="15"/>
  </si>
  <si>
    <t>中国：鳥取，島根，岡山，広島，山口</t>
    <rPh sb="0" eb="2">
      <t>チュウゴク</t>
    </rPh>
    <rPh sb="3" eb="5">
      <t>トットリ</t>
    </rPh>
    <rPh sb="6" eb="8">
      <t>シマネ</t>
    </rPh>
    <rPh sb="9" eb="11">
      <t>オカヤマ</t>
    </rPh>
    <rPh sb="12" eb="14">
      <t>ヒロシマ</t>
    </rPh>
    <rPh sb="15" eb="17">
      <t>ヤマグチ</t>
    </rPh>
    <phoneticPr fontId="15"/>
  </si>
  <si>
    <t>四国：徳島，香川，愛媛，高知</t>
    <rPh sb="0" eb="2">
      <t>シコク</t>
    </rPh>
    <rPh sb="3" eb="5">
      <t>トクシマ</t>
    </rPh>
    <rPh sb="6" eb="8">
      <t>カガワ</t>
    </rPh>
    <rPh sb="9" eb="11">
      <t>エヒメ</t>
    </rPh>
    <rPh sb="12" eb="14">
      <t>コウチ</t>
    </rPh>
    <phoneticPr fontId="15"/>
  </si>
  <si>
    <t>九州：福岡，佐賀，長崎，熊本，大分，宮崎，鹿児島，沖縄</t>
    <rPh sb="0" eb="2">
      <t>キュウシュウ</t>
    </rPh>
    <rPh sb="3" eb="5">
      <t>フクオカ</t>
    </rPh>
    <rPh sb="6" eb="8">
      <t>サガ</t>
    </rPh>
    <rPh sb="9" eb="11">
      <t>ナガサキ</t>
    </rPh>
    <rPh sb="12" eb="14">
      <t>クマモト</t>
    </rPh>
    <rPh sb="15" eb="17">
      <t>オオイタ</t>
    </rPh>
    <rPh sb="18" eb="20">
      <t>ミヤザキ</t>
    </rPh>
    <rPh sb="21" eb="24">
      <t>カゴシマ</t>
    </rPh>
    <rPh sb="25" eb="27">
      <t>オキナワ</t>
    </rPh>
    <phoneticPr fontId="15"/>
  </si>
  <si>
    <t>表7</t>
    <rPh sb="0" eb="1">
      <t>ヒョウ</t>
    </rPh>
    <phoneticPr fontId="15"/>
  </si>
  <si>
    <t>計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</si>
  <si>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</si>
  <si>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</si>
  <si>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</si>
  <si>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</si>
  <si>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</si>
  <si>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</si>
  <si>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</si>
  <si>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</si>
  <si>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</si>
  <si>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</si>
  <si>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</si>
  <si>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</si>
  <si>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</si>
  <si>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</si>
  <si>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</si>
  <si>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</si>
  <si>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</si>
  <si>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</si>
  <si>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</si>
  <si>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</si>
  <si>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</si>
  <si>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</si>
  <si>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</si>
  <si>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</si>
  <si>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</si>
  <si>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</si>
  <si>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</si>
  <si>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</si>
  <si>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</si>
  <si>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</si>
  <si>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</si>
  <si>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</si>
  <si>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</si>
  <si>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</si>
  <si>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</si>
  <si>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</si>
  <si>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</si>
  <si>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</si>
  <si>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</si>
  <si>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</si>
  <si>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</si>
  <si>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</si>
  <si>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</si>
  <si>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</si>
  <si>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</si>
  <si>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</si>
  <si>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</si>
  <si>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H17</t>
    <phoneticPr fontId="15"/>
  </si>
  <si>
    <t>H18</t>
    <phoneticPr fontId="15"/>
  </si>
  <si>
    <t>H19</t>
    <phoneticPr fontId="15"/>
  </si>
  <si>
    <t xml:space="preserve">   地域区分は以下のとおり</t>
    <rPh sb="3" eb="5">
      <t>チイキ</t>
    </rPh>
    <rPh sb="5" eb="7">
      <t>クブン</t>
    </rPh>
    <rPh sb="8" eb="10">
      <t>イカ</t>
    </rPh>
    <phoneticPr fontId="15"/>
  </si>
  <si>
    <t xml:space="preserve">          We followed the area classification below.</t>
  </si>
  <si>
    <t xml:space="preserve">             Hokkaido &amp; Tohoku: Hokkaido, Aomori, Iwate, Miyagi, Akita, Yamagata &amp; Fukushima</t>
  </si>
  <si>
    <t xml:space="preserve">             Kanto: Ibaraki, Tochigi, Gunma, Saitama, Chiba, Tokyo &amp; Kanagawa </t>
  </si>
  <si>
    <t xml:space="preserve">             Hokuriku: Niigata, Toyama, Ishikawa, Fukui, Yamanashi &amp; Nagano</t>
  </si>
  <si>
    <t xml:space="preserve">             Chubu: Gifu, Shizuoka, Aichi, Mie &amp; Shiga</t>
  </si>
  <si>
    <t xml:space="preserve">             Kei-Hanshin: Kyoto, Osaka, Hyogo, Nara &amp; Wakayama</t>
  </si>
  <si>
    <t xml:space="preserve">             Chugoku: Tottori, Shimane, Okayama, Hiroshima &amp; Yamaguchi</t>
  </si>
  <si>
    <t xml:space="preserve">             Shikoku: Tokushima, Kagawa, Ehime &amp; Kochi</t>
  </si>
  <si>
    <t xml:space="preserve">             Kyusyu: Fukuoka, Saga, Nagasaki, Kumamoto, Oita, Miyazaki, Kagoshima &amp; Okinawa</t>
  </si>
  <si>
    <t>H20</t>
  </si>
  <si>
    <t>H21</t>
  </si>
  <si>
    <t>&amp; Tohoku</t>
    <phoneticPr fontId="1"/>
  </si>
  <si>
    <t>H22</t>
  </si>
  <si>
    <t>H23</t>
  </si>
  <si>
    <t>－</t>
    <phoneticPr fontId="1"/>
  </si>
  <si>
    <t>Universities, Private</t>
    <phoneticPr fontId="1"/>
  </si>
  <si>
    <r>
      <t xml:space="preserve">Note: </t>
    </r>
    <r>
      <rPr>
        <sz val="12"/>
        <rFont val="Arial"/>
        <family val="2"/>
      </rPr>
      <t>Data are for May in each year.</t>
    </r>
    <phoneticPr fontId="14"/>
  </si>
  <si>
    <t>H24</t>
  </si>
  <si>
    <t>H25</t>
  </si>
  <si>
    <t>H26</t>
  </si>
  <si>
    <t>H27</t>
  </si>
  <si>
    <t>H28</t>
  </si>
  <si>
    <r>
      <t>出所：『学校基本調査報告書（高等教育機関）』平成</t>
    </r>
    <r>
      <rPr>
        <sz val="14"/>
        <color rgb="FFFF0000"/>
        <rFont val="ＭＳ 明朝"/>
        <family val="1"/>
        <charset val="128"/>
      </rPr>
      <t>28</t>
    </r>
    <r>
      <rPr>
        <sz val="14"/>
        <rFont val="ＭＳ 明朝"/>
        <family val="1"/>
        <charset val="128"/>
      </rPr>
      <t>年度、表７、</t>
    </r>
    <r>
      <rPr>
        <sz val="14"/>
        <color rgb="FFFF0000"/>
        <rFont val="ＭＳ 明朝"/>
        <family val="1"/>
        <charset val="128"/>
      </rPr>
      <t>43</t>
    </r>
    <r>
      <rPr>
        <sz val="14"/>
        <rFont val="ＭＳ 明朝"/>
        <family val="1"/>
        <charset val="128"/>
      </rPr>
      <t>頁。</t>
    </r>
    <rPh sb="34" eb="35">
      <t>ページ</t>
    </rPh>
    <phoneticPr fontId="1"/>
  </si>
  <si>
    <t xml:space="preserve">  　計</t>
    <phoneticPr fontId="1"/>
  </si>
  <si>
    <t>　北海道</t>
    <phoneticPr fontId="1"/>
  </si>
  <si>
    <t xml:space="preserve"> 　 関東</t>
    <phoneticPr fontId="1"/>
  </si>
  <si>
    <t xml:space="preserve">   北陸</t>
    <phoneticPr fontId="1"/>
  </si>
  <si>
    <t xml:space="preserve">   中部</t>
    <phoneticPr fontId="1"/>
  </si>
  <si>
    <t xml:space="preserve">   京阪神</t>
    <phoneticPr fontId="1"/>
  </si>
  <si>
    <t xml:space="preserve">    中国</t>
    <phoneticPr fontId="1"/>
  </si>
  <si>
    <t xml:space="preserve">     四国</t>
    <phoneticPr fontId="1"/>
  </si>
  <si>
    <t xml:space="preserve">  　 九州</t>
    <phoneticPr fontId="1"/>
  </si>
  <si>
    <t>・東北</t>
    <phoneticPr fontId="1"/>
  </si>
  <si>
    <t>-</t>
    <phoneticPr fontId="1"/>
  </si>
  <si>
    <t>　　　およびそれ以前の各年度の『学校基本調査報告書』でそれに対応する各表。</t>
    <phoneticPr fontId="1"/>
  </si>
  <si>
    <t>出所：『学校基本調査報告書（高等教育機関）』平成28年度、表７、43頁。</t>
    <rPh sb="34" eb="35">
      <t>ページ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</si>
</sst>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;0;&quot;－&quot;"/>
  </numFmts>
  <fonts count="20">
    <font>
      <sz val="14"/>
      <name val="Terminal"/>
      <charset val="128"/>
    </font>
    <font>
      <sz val="7"/>
      <name val="Terminal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ＭＳ 明朝"/>
      <family val="1"/>
      <charset val="128"/>
    </font>
    <font>
      <sz val="12"/>
      <name val="Terminal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明朝"/>
      <family val="1"/>
      <charset val="128"/>
    </font>
    <font>
      <sz val="14"/>
      <name val="Terminal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Terminal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/>
    <xf numFmtId="0" fontId="16" fillId="0" borderId="0"/>
  </cellStyleXfs>
  <cellXfs count="103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1" fontId="0" fillId="0" borderId="0" xfId="0" applyNumberFormat="1" applyProtection="1"/>
    <xf numFmtId="0" fontId="2" fillId="0" borderId="0" xfId="0" applyFont="1"/>
    <xf numFmtId="0" fontId="3" fillId="0" borderId="1" xfId="0" applyFont="1" applyBorder="1" applyAlignment="1" applyProtection="1">
      <alignment horizontal="left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2" xfId="0" applyFont="1" applyBorder="1"/>
    <xf numFmtId="37" fontId="4" fillId="0" borderId="0" xfId="0" applyNumberFormat="1" applyFont="1" applyProtection="1"/>
    <xf numFmtId="37" fontId="4" fillId="0" borderId="0" xfId="0" applyNumberFormat="1" applyFont="1" applyAlignment="1" applyProtection="1">
      <alignment horizontal="right"/>
    </xf>
    <xf numFmtId="0" fontId="4" fillId="0" borderId="0" xfId="0" applyFont="1" applyBorder="1"/>
    <xf numFmtId="37" fontId="4" fillId="0" borderId="0" xfId="0" applyNumberFormat="1" applyFont="1" applyBorder="1" applyProtection="1"/>
    <xf numFmtId="37" fontId="4" fillId="0" borderId="0" xfId="0" applyNumberFormat="1" applyFont="1"/>
    <xf numFmtId="37" fontId="4" fillId="0" borderId="0" xfId="0" applyNumberFormat="1" applyFont="1" applyBorder="1"/>
    <xf numFmtId="0" fontId="4" fillId="0" borderId="0" xfId="0" applyFont="1" applyAlignment="1" applyProtection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11" fillId="2" borderId="0" xfId="0" applyFont="1" applyFill="1"/>
    <xf numFmtId="176" fontId="6" fillId="0" borderId="0" xfId="0" applyNumberFormat="1" applyFont="1"/>
    <xf numFmtId="176" fontId="7" fillId="0" borderId="1" xfId="0" applyNumberFormat="1" applyFont="1" applyBorder="1" applyAlignment="1" applyProtection="1">
      <alignment horizontal="left"/>
    </xf>
    <xf numFmtId="176" fontId="6" fillId="0" borderId="1" xfId="0" applyNumberFormat="1" applyFont="1" applyBorder="1"/>
    <xf numFmtId="176" fontId="7" fillId="0" borderId="0" xfId="0" applyNumberFormat="1" applyFont="1" applyAlignment="1" applyProtection="1">
      <alignment horizontal="left"/>
    </xf>
    <xf numFmtId="176" fontId="6" fillId="0" borderId="0" xfId="0" applyNumberFormat="1" applyFont="1" applyAlignment="1" applyProtection="1">
      <alignment horizontal="center"/>
    </xf>
    <xf numFmtId="176" fontId="6" fillId="0" borderId="2" xfId="0" applyNumberFormat="1" applyFont="1" applyBorder="1"/>
    <xf numFmtId="176" fontId="12" fillId="0" borderId="0" xfId="0" applyNumberFormat="1" applyFont="1"/>
    <xf numFmtId="176" fontId="11" fillId="2" borderId="0" xfId="0" applyNumberFormat="1" applyFont="1" applyFill="1"/>
    <xf numFmtId="176" fontId="4" fillId="0" borderId="0" xfId="0" applyNumberFormat="1" applyFont="1"/>
    <xf numFmtId="176" fontId="0" fillId="0" borderId="0" xfId="0" applyNumberFormat="1"/>
    <xf numFmtId="176" fontId="0" fillId="0" borderId="0" xfId="0" applyNumberFormat="1" applyAlignment="1" applyProtection="1">
      <alignment horizontal="center"/>
    </xf>
    <xf numFmtId="176" fontId="0" fillId="0" borderId="0" xfId="0" applyNumberFormat="1" applyProtection="1"/>
    <xf numFmtId="0" fontId="6" fillId="0" borderId="0" xfId="0" applyFont="1" applyBorder="1"/>
    <xf numFmtId="37" fontId="4" fillId="0" borderId="0" xfId="0" applyNumberFormat="1" applyFont="1" applyBorder="1" applyAlignment="1" applyProtection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NumberFormat="1" applyFont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</xf>
    <xf numFmtId="176" fontId="6" fillId="0" borderId="0" xfId="0" applyNumberFormat="1" applyFont="1" applyAlignment="1" applyProtection="1">
      <alignment horizontal="right"/>
    </xf>
    <xf numFmtId="176" fontId="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76" fontId="4" fillId="0" borderId="3" xfId="0" applyNumberFormat="1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37" fontId="17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/>
    <xf numFmtId="176" fontId="17" fillId="0" borderId="0" xfId="0" applyNumberFormat="1" applyFont="1"/>
    <xf numFmtId="176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176" fontId="17" fillId="0" borderId="0" xfId="0" applyNumberFormat="1" applyFont="1" applyProtection="1"/>
    <xf numFmtId="0" fontId="17" fillId="0" borderId="0" xfId="0" applyFont="1" applyBorder="1" applyAlignment="1">
      <alignment horizontal="center"/>
    </xf>
    <xf numFmtId="1" fontId="17" fillId="0" borderId="0" xfId="0" applyNumberFormat="1" applyFont="1" applyProtection="1"/>
    <xf numFmtId="0" fontId="17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1" fontId="0" fillId="0" borderId="0" xfId="0" applyNumberFormat="1" applyFont="1" applyProtection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7" fontId="4" fillId="0" borderId="4" xfId="0" applyNumberFormat="1" applyFont="1" applyBorder="1"/>
    <xf numFmtId="0" fontId="18" fillId="0" borderId="0" xfId="0" applyNumberFormat="1" applyFont="1" applyBorder="1" applyAlignment="1" applyProtection="1">
      <alignment horizontal="center"/>
    </xf>
    <xf numFmtId="37" fontId="18" fillId="0" borderId="0" xfId="0" applyNumberFormat="1" applyFont="1" applyBorder="1" applyProtection="1"/>
    <xf numFmtId="37" fontId="18" fillId="0" borderId="0" xfId="0" applyNumberFormat="1" applyFont="1" applyBorder="1"/>
    <xf numFmtId="0" fontId="18" fillId="0" borderId="0" xfId="0" applyFont="1" applyAlignment="1">
      <alignment horizontal="right"/>
    </xf>
    <xf numFmtId="177" fontId="18" fillId="0" borderId="0" xfId="1" applyNumberFormat="1" applyFont="1" applyAlignment="1"/>
    <xf numFmtId="177" fontId="18" fillId="0" borderId="0" xfId="0" applyNumberFormat="1" applyFont="1" applyFill="1" applyAlignment="1">
      <alignment horizontal="right"/>
    </xf>
    <xf numFmtId="37" fontId="18" fillId="0" borderId="0" xfId="0" applyNumberFormat="1" applyFont="1" applyBorder="1" applyAlignment="1" applyProtection="1">
      <alignment horizontal="right"/>
    </xf>
    <xf numFmtId="0" fontId="19" fillId="0" borderId="0" xfId="0" applyFont="1" applyBorder="1" applyAlignment="1">
      <alignment horizontal="center"/>
    </xf>
    <xf numFmtId="1" fontId="19" fillId="0" borderId="0" xfId="0" applyNumberFormat="1" applyFont="1" applyProtection="1"/>
    <xf numFmtId="0" fontId="19" fillId="0" borderId="0" xfId="0" applyFont="1" applyFill="1" applyBorder="1" applyAlignment="1" applyProtection="1">
      <alignment horizontal="center"/>
    </xf>
    <xf numFmtId="0" fontId="4" fillId="0" borderId="0" xfId="1" applyFont="1" applyBorder="1" applyAlignment="1">
      <alignment horizontal="distributed"/>
    </xf>
    <xf numFmtId="0" fontId="4" fillId="3" borderId="0" xfId="1" applyFont="1" applyFill="1" applyBorder="1" applyAlignment="1">
      <alignment horizontal="right"/>
    </xf>
    <xf numFmtId="0" fontId="4" fillId="4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77" fontId="4" fillId="0" borderId="0" xfId="1" applyNumberFormat="1" applyFont="1" applyAlignment="1"/>
    <xf numFmtId="177" fontId="4" fillId="0" borderId="0" xfId="0" applyNumberFormat="1" applyFont="1" applyFill="1" applyAlignment="1">
      <alignment horizontal="right"/>
    </xf>
    <xf numFmtId="177" fontId="0" fillId="0" borderId="0" xfId="0" applyNumberFormat="1"/>
    <xf numFmtId="0" fontId="4" fillId="0" borderId="1" xfId="0" applyFont="1" applyBorder="1" applyAlignment="1" applyProtection="1">
      <alignment horizontal="right"/>
    </xf>
    <xf numFmtId="0" fontId="0" fillId="0" borderId="0" xfId="0" applyFont="1" applyAlignment="1">
      <alignment horizontal="center"/>
    </xf>
    <xf numFmtId="37" fontId="0" fillId="0" borderId="0" xfId="0" applyNumberFormat="1" applyFont="1" applyProtection="1"/>
  </cellXfs>
  <cellStyles count="2">
    <cellStyle name="標準" xfId="0" builtinId="0"/>
    <cellStyle name="標準_速報HG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28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23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在学者数（大学および大学院、私立）：地域別</a:t>
            </a:r>
            <a:endParaRPr lang="ja-JP" altLang="en-US"/>
          </a:p>
        </c:rich>
      </c:tx>
      <c:layout>
        <c:manualLayout>
          <c:xMode val="edge"/>
          <c:yMode val="edge"/>
          <c:x val="0.24612202688728024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1499482936919"/>
          <c:y val="0.10849044339676975"/>
          <c:w val="0.86970010341261639"/>
          <c:h val="0.69480018759410556"/>
        </c:manualLayout>
      </c:layout>
      <c:lineChart>
        <c:grouping val="standard"/>
        <c:varyColors val="0"/>
        <c:ser>
          <c:idx val="4"/>
          <c:order val="0"/>
          <c:tx>
            <c:strRef>
              <c:f>'D23'!$B$1</c:f>
              <c:strCache>
                <c:ptCount val="1"/>
                <c:pt idx="0">
                  <c:v>北海道･東北</c:v>
                </c:pt>
              </c:strCache>
            </c:strRef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CC99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'D23'!$B$3:$B$59</c:f>
              <c:numCache>
                <c:formatCode>0</c:formatCode>
                <c:ptCount val="57"/>
                <c:pt idx="0">
                  <c:v>6.7709999999999999</c:v>
                </c:pt>
                <c:pt idx="1">
                  <c:v>7.8010000000000002</c:v>
                </c:pt>
                <c:pt idx="2">
                  <c:v>9.4700000000000006</c:v>
                </c:pt>
                <c:pt idx="3">
                  <c:v>10.872999999999999</c:v>
                </c:pt>
                <c:pt idx="4">
                  <c:v>12.675000000000001</c:v>
                </c:pt>
                <c:pt idx="5">
                  <c:v>15.52</c:v>
                </c:pt>
                <c:pt idx="6">
                  <c:v>19.367999999999999</c:v>
                </c:pt>
                <c:pt idx="7">
                  <c:v>24.251000000000001</c:v>
                </c:pt>
                <c:pt idx="8">
                  <c:v>29.1</c:v>
                </c:pt>
                <c:pt idx="9">
                  <c:v>32.866</c:v>
                </c:pt>
                <c:pt idx="10">
                  <c:v>35.076000000000001</c:v>
                </c:pt>
                <c:pt idx="11">
                  <c:v>36.755000000000003</c:v>
                </c:pt>
                <c:pt idx="12">
                  <c:v>40.072000000000003</c:v>
                </c:pt>
                <c:pt idx="13">
                  <c:v>42.63</c:v>
                </c:pt>
                <c:pt idx="14">
                  <c:v>46.521999999999998</c:v>
                </c:pt>
                <c:pt idx="15">
                  <c:v>51.128999999999998</c:v>
                </c:pt>
                <c:pt idx="16">
                  <c:v>55.640999999999998</c:v>
                </c:pt>
                <c:pt idx="17">
                  <c:v>67.731999999999999</c:v>
                </c:pt>
                <c:pt idx="18">
                  <c:v>70.843000000000004</c:v>
                </c:pt>
                <c:pt idx="19">
                  <c:v>71.653000000000006</c:v>
                </c:pt>
                <c:pt idx="20">
                  <c:v>72.156000000000006</c:v>
                </c:pt>
                <c:pt idx="21">
                  <c:v>71.506</c:v>
                </c:pt>
                <c:pt idx="22">
                  <c:v>70.924999999999997</c:v>
                </c:pt>
                <c:pt idx="23">
                  <c:v>70.787999999999997</c:v>
                </c:pt>
                <c:pt idx="24">
                  <c:v>70.760000000000005</c:v>
                </c:pt>
                <c:pt idx="25">
                  <c:v>70.694000000000003</c:v>
                </c:pt>
                <c:pt idx="26">
                  <c:v>71.730999999999995</c:v>
                </c:pt>
                <c:pt idx="27">
                  <c:v>75.712000000000003</c:v>
                </c:pt>
                <c:pt idx="28">
                  <c:v>78.225999999999999</c:v>
                </c:pt>
                <c:pt idx="29">
                  <c:v>84.242000000000004</c:v>
                </c:pt>
                <c:pt idx="30">
                  <c:v>87.816999999999993</c:v>
                </c:pt>
                <c:pt idx="31">
                  <c:v>91.391000000000005</c:v>
                </c:pt>
                <c:pt idx="32">
                  <c:v>95.938000000000002</c:v>
                </c:pt>
                <c:pt idx="33">
                  <c:v>100.283</c:v>
                </c:pt>
                <c:pt idx="34">
                  <c:v>104.422</c:v>
                </c:pt>
                <c:pt idx="35">
                  <c:v>107.669</c:v>
                </c:pt>
                <c:pt idx="36">
                  <c:v>109.416</c:v>
                </c:pt>
                <c:pt idx="37">
                  <c:v>110.121</c:v>
                </c:pt>
                <c:pt idx="38">
                  <c:v>111.45399999999999</c:v>
                </c:pt>
                <c:pt idx="39">
                  <c:v>113.087</c:v>
                </c:pt>
                <c:pt idx="40">
                  <c:v>115.113</c:v>
                </c:pt>
                <c:pt idx="41">
                  <c:v>117.051</c:v>
                </c:pt>
                <c:pt idx="42">
                  <c:v>117.22</c:v>
                </c:pt>
                <c:pt idx="43">
                  <c:v>117.869</c:v>
                </c:pt>
                <c:pt idx="44">
                  <c:v>117.977</c:v>
                </c:pt>
                <c:pt idx="45">
                  <c:v>119.045</c:v>
                </c:pt>
                <c:pt idx="46">
                  <c:v>118.09</c:v>
                </c:pt>
                <c:pt idx="47">
                  <c:v>116.119</c:v>
                </c:pt>
                <c:pt idx="48">
                  <c:v>115.011</c:v>
                </c:pt>
                <c:pt idx="49">
                  <c:v>114.155</c:v>
                </c:pt>
                <c:pt idx="50">
                  <c:v>115.126</c:v>
                </c:pt>
                <c:pt idx="51">
                  <c:v>113.925</c:v>
                </c:pt>
                <c:pt idx="52">
                  <c:v>111.49</c:v>
                </c:pt>
                <c:pt idx="53">
                  <c:v>110.32899999999999</c:v>
                </c:pt>
                <c:pt idx="54">
                  <c:v>108.179</c:v>
                </c:pt>
                <c:pt idx="55">
                  <c:v>107.34099999999999</c:v>
                </c:pt>
                <c:pt idx="56">
                  <c:v>107.866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'D23'!$C$1</c:f>
              <c:strCache>
                <c:ptCount val="1"/>
                <c:pt idx="0">
                  <c:v>関東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'D23'!$C$3:$C$59</c:f>
              <c:numCache>
                <c:formatCode>0</c:formatCode>
                <c:ptCount val="57"/>
                <c:pt idx="0">
                  <c:v>278.113</c:v>
                </c:pt>
                <c:pt idx="1">
                  <c:v>303.23599999999999</c:v>
                </c:pt>
                <c:pt idx="2">
                  <c:v>334.30900000000003</c:v>
                </c:pt>
                <c:pt idx="3">
                  <c:v>369.79</c:v>
                </c:pt>
                <c:pt idx="4">
                  <c:v>398.93200000000002</c:v>
                </c:pt>
                <c:pt idx="5">
                  <c:v>438.68599999999998</c:v>
                </c:pt>
                <c:pt idx="6">
                  <c:v>483.47800000000001</c:v>
                </c:pt>
                <c:pt idx="7">
                  <c:v>534.12099999999998</c:v>
                </c:pt>
                <c:pt idx="8">
                  <c:v>582.75099999999998</c:v>
                </c:pt>
                <c:pt idx="9">
                  <c:v>617.15499999999997</c:v>
                </c:pt>
                <c:pt idx="10">
                  <c:v>641.26800000000003</c:v>
                </c:pt>
                <c:pt idx="11">
                  <c:v>666.17700000000002</c:v>
                </c:pt>
                <c:pt idx="12">
                  <c:v>692.91700000000003</c:v>
                </c:pt>
                <c:pt idx="13">
                  <c:v>717.86</c:v>
                </c:pt>
                <c:pt idx="14">
                  <c:v>738.077</c:v>
                </c:pt>
                <c:pt idx="15">
                  <c:v>760.63699999999994</c:v>
                </c:pt>
                <c:pt idx="16">
                  <c:v>774.50099999999998</c:v>
                </c:pt>
                <c:pt idx="17">
                  <c:v>775.67899999999997</c:v>
                </c:pt>
                <c:pt idx="18">
                  <c:v>780.43200000000002</c:v>
                </c:pt>
                <c:pt idx="19">
                  <c:v>764.85799999999995</c:v>
                </c:pt>
                <c:pt idx="20">
                  <c:v>753.04600000000005</c:v>
                </c:pt>
                <c:pt idx="21">
                  <c:v>742.14099999999996</c:v>
                </c:pt>
                <c:pt idx="22">
                  <c:v>733.78399999999999</c:v>
                </c:pt>
                <c:pt idx="23">
                  <c:v>736.45399999999995</c:v>
                </c:pt>
                <c:pt idx="24">
                  <c:v>736.54200000000003</c:v>
                </c:pt>
                <c:pt idx="25">
                  <c:v>736.17899999999997</c:v>
                </c:pt>
                <c:pt idx="26">
                  <c:v>743.94399999999996</c:v>
                </c:pt>
                <c:pt idx="27">
                  <c:v>759.22299999999996</c:v>
                </c:pt>
                <c:pt idx="28">
                  <c:v>777.36</c:v>
                </c:pt>
                <c:pt idx="29">
                  <c:v>797.70500000000004</c:v>
                </c:pt>
                <c:pt idx="30">
                  <c:v>822.04399999999998</c:v>
                </c:pt>
                <c:pt idx="31">
                  <c:v>841.66099999999994</c:v>
                </c:pt>
                <c:pt idx="32">
                  <c:v>869.971</c:v>
                </c:pt>
                <c:pt idx="33">
                  <c:v>899.29700000000003</c:v>
                </c:pt>
                <c:pt idx="34">
                  <c:v>924.46900000000005</c:v>
                </c:pt>
                <c:pt idx="35">
                  <c:v>943.20600000000002</c:v>
                </c:pt>
                <c:pt idx="36">
                  <c:v>955.61</c:v>
                </c:pt>
                <c:pt idx="37">
                  <c:v>964.56500000000005</c:v>
                </c:pt>
                <c:pt idx="38">
                  <c:v>972.36099999999999</c:v>
                </c:pt>
                <c:pt idx="39">
                  <c:v>986.01800000000003</c:v>
                </c:pt>
                <c:pt idx="40">
                  <c:v>1002.505</c:v>
                </c:pt>
                <c:pt idx="41">
                  <c:v>1017.043</c:v>
                </c:pt>
                <c:pt idx="42">
                  <c:v>1030.2760000000001</c:v>
                </c:pt>
                <c:pt idx="43">
                  <c:v>1038.7260000000001</c:v>
                </c:pt>
                <c:pt idx="44">
                  <c:v>1039.0340000000001</c:v>
                </c:pt>
                <c:pt idx="45">
                  <c:v>1060.6790000000001</c:v>
                </c:pt>
                <c:pt idx="46">
                  <c:v>1056.9359999999999</c:v>
                </c:pt>
                <c:pt idx="47">
                  <c:v>1044.7809999999999</c:v>
                </c:pt>
                <c:pt idx="48">
                  <c:v>1054.088</c:v>
                </c:pt>
                <c:pt idx="49">
                  <c:v>1063.999</c:v>
                </c:pt>
                <c:pt idx="50">
                  <c:v>1087.0409999999999</c:v>
                </c:pt>
                <c:pt idx="51">
                  <c:v>1092.9749999999999</c:v>
                </c:pt>
                <c:pt idx="52">
                  <c:v>1086.885</c:v>
                </c:pt>
                <c:pt idx="53">
                  <c:v>1083.116</c:v>
                </c:pt>
                <c:pt idx="54">
                  <c:v>1078.6679999999999</c:v>
                </c:pt>
                <c:pt idx="55">
                  <c:v>1080.912</c:v>
                </c:pt>
                <c:pt idx="56">
                  <c:v>1086.8920000000001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'D23'!$D$1</c:f>
              <c:strCache>
                <c:ptCount val="1"/>
                <c:pt idx="0">
                  <c:v>北陸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3333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'D23'!$D$3:$D$59</c:f>
              <c:numCache>
                <c:formatCode>0</c:formatCode>
                <c:ptCount val="57"/>
                <c:pt idx="2">
                  <c:v>0.155</c:v>
                </c:pt>
                <c:pt idx="3">
                  <c:v>0.33100000000000002</c:v>
                </c:pt>
                <c:pt idx="4">
                  <c:v>0.46100000000000002</c:v>
                </c:pt>
                <c:pt idx="5">
                  <c:v>0.97099999999999997</c:v>
                </c:pt>
                <c:pt idx="6">
                  <c:v>1.63</c:v>
                </c:pt>
                <c:pt idx="7">
                  <c:v>2.7749999999999999</c:v>
                </c:pt>
                <c:pt idx="8">
                  <c:v>3.6859999999999999</c:v>
                </c:pt>
                <c:pt idx="9">
                  <c:v>4.8140000000000001</c:v>
                </c:pt>
                <c:pt idx="10">
                  <c:v>5.3040000000000003</c:v>
                </c:pt>
                <c:pt idx="11">
                  <c:v>6.5730000000000004</c:v>
                </c:pt>
                <c:pt idx="12">
                  <c:v>7.5579999999999998</c:v>
                </c:pt>
                <c:pt idx="13">
                  <c:v>8.8610000000000007</c:v>
                </c:pt>
                <c:pt idx="14">
                  <c:v>10.430999999999999</c:v>
                </c:pt>
                <c:pt idx="15">
                  <c:v>12.335000000000001</c:v>
                </c:pt>
                <c:pt idx="16">
                  <c:v>13.87</c:v>
                </c:pt>
                <c:pt idx="17">
                  <c:v>16.228999999999999</c:v>
                </c:pt>
                <c:pt idx="18">
                  <c:v>16.937999999999999</c:v>
                </c:pt>
                <c:pt idx="19">
                  <c:v>16.905000000000001</c:v>
                </c:pt>
                <c:pt idx="20">
                  <c:v>16.756</c:v>
                </c:pt>
                <c:pt idx="21">
                  <c:v>16.459</c:v>
                </c:pt>
                <c:pt idx="22">
                  <c:v>16.163</c:v>
                </c:pt>
                <c:pt idx="23">
                  <c:v>16.561</c:v>
                </c:pt>
                <c:pt idx="24">
                  <c:v>17.033000000000001</c:v>
                </c:pt>
                <c:pt idx="25">
                  <c:v>17.271999999999998</c:v>
                </c:pt>
                <c:pt idx="26">
                  <c:v>18.125</c:v>
                </c:pt>
                <c:pt idx="27">
                  <c:v>19.309999999999999</c:v>
                </c:pt>
                <c:pt idx="28">
                  <c:v>20.93</c:v>
                </c:pt>
                <c:pt idx="29">
                  <c:v>23.085999999999999</c:v>
                </c:pt>
                <c:pt idx="30">
                  <c:v>25.334</c:v>
                </c:pt>
                <c:pt idx="31">
                  <c:v>27.841999999999999</c:v>
                </c:pt>
                <c:pt idx="32">
                  <c:v>31.013000000000002</c:v>
                </c:pt>
                <c:pt idx="33">
                  <c:v>34.186</c:v>
                </c:pt>
                <c:pt idx="34">
                  <c:v>37.457999999999998</c:v>
                </c:pt>
                <c:pt idx="35">
                  <c:v>40.786999999999999</c:v>
                </c:pt>
                <c:pt idx="36">
                  <c:v>42.868000000000002</c:v>
                </c:pt>
                <c:pt idx="37">
                  <c:v>44.377000000000002</c:v>
                </c:pt>
                <c:pt idx="38">
                  <c:v>44.654000000000003</c:v>
                </c:pt>
                <c:pt idx="39">
                  <c:v>43.298000000000002</c:v>
                </c:pt>
                <c:pt idx="40">
                  <c:v>41.871000000000002</c:v>
                </c:pt>
                <c:pt idx="41">
                  <c:v>41.329000000000001</c:v>
                </c:pt>
                <c:pt idx="42">
                  <c:v>41.899000000000001</c:v>
                </c:pt>
                <c:pt idx="43">
                  <c:v>43.098999999999997</c:v>
                </c:pt>
                <c:pt idx="44">
                  <c:v>44.343000000000004</c:v>
                </c:pt>
                <c:pt idx="45">
                  <c:v>45.28</c:v>
                </c:pt>
                <c:pt idx="46">
                  <c:v>45.374000000000002</c:v>
                </c:pt>
                <c:pt idx="47">
                  <c:v>45.131999999999998</c:v>
                </c:pt>
                <c:pt idx="48">
                  <c:v>44.697000000000003</c:v>
                </c:pt>
                <c:pt idx="49">
                  <c:v>44.387999999999998</c:v>
                </c:pt>
                <c:pt idx="50">
                  <c:v>45.261000000000003</c:v>
                </c:pt>
                <c:pt idx="51">
                  <c:v>45.231000000000002</c:v>
                </c:pt>
                <c:pt idx="52">
                  <c:v>45.1</c:v>
                </c:pt>
                <c:pt idx="53">
                  <c:v>45.692</c:v>
                </c:pt>
                <c:pt idx="54">
                  <c:v>44.695999999999998</c:v>
                </c:pt>
                <c:pt idx="55">
                  <c:v>45.302999999999997</c:v>
                </c:pt>
                <c:pt idx="56">
                  <c:v>46.134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'D23'!$E$1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circle"/>
            <c:size val="8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'D23'!$E$3:$E$59</c:f>
              <c:numCache>
                <c:formatCode>0</c:formatCode>
                <c:ptCount val="57"/>
                <c:pt idx="0">
                  <c:v>15.343</c:v>
                </c:pt>
                <c:pt idx="1">
                  <c:v>17.309000000000001</c:v>
                </c:pt>
                <c:pt idx="2">
                  <c:v>20.477</c:v>
                </c:pt>
                <c:pt idx="3">
                  <c:v>24.940999999999999</c:v>
                </c:pt>
                <c:pt idx="4">
                  <c:v>29.108000000000001</c:v>
                </c:pt>
                <c:pt idx="5">
                  <c:v>34.542999999999999</c:v>
                </c:pt>
                <c:pt idx="6">
                  <c:v>42.378999999999998</c:v>
                </c:pt>
                <c:pt idx="7">
                  <c:v>49.576000000000001</c:v>
                </c:pt>
                <c:pt idx="8">
                  <c:v>57.51</c:v>
                </c:pt>
                <c:pt idx="9">
                  <c:v>64.055999999999997</c:v>
                </c:pt>
                <c:pt idx="10">
                  <c:v>67.576999999999998</c:v>
                </c:pt>
                <c:pt idx="11">
                  <c:v>74.197000000000003</c:v>
                </c:pt>
                <c:pt idx="12">
                  <c:v>77.459999999999994</c:v>
                </c:pt>
                <c:pt idx="13">
                  <c:v>81.551000000000002</c:v>
                </c:pt>
                <c:pt idx="14">
                  <c:v>85.748999999999995</c:v>
                </c:pt>
                <c:pt idx="15">
                  <c:v>91.882000000000005</c:v>
                </c:pt>
                <c:pt idx="16">
                  <c:v>96.353999999999999</c:v>
                </c:pt>
                <c:pt idx="17">
                  <c:v>104.218</c:v>
                </c:pt>
                <c:pt idx="18">
                  <c:v>105.28100000000001</c:v>
                </c:pt>
                <c:pt idx="19">
                  <c:v>103.818</c:v>
                </c:pt>
                <c:pt idx="20">
                  <c:v>102.233</c:v>
                </c:pt>
                <c:pt idx="21">
                  <c:v>101.548</c:v>
                </c:pt>
                <c:pt idx="22">
                  <c:v>100.34399999999999</c:v>
                </c:pt>
                <c:pt idx="23">
                  <c:v>101.018</c:v>
                </c:pt>
                <c:pt idx="24">
                  <c:v>102.29300000000001</c:v>
                </c:pt>
                <c:pt idx="25">
                  <c:v>102.04300000000001</c:v>
                </c:pt>
                <c:pt idx="26">
                  <c:v>104.81100000000001</c:v>
                </c:pt>
                <c:pt idx="27">
                  <c:v>109.29300000000001</c:v>
                </c:pt>
                <c:pt idx="28">
                  <c:v>114.137</c:v>
                </c:pt>
                <c:pt idx="29">
                  <c:v>120.03700000000001</c:v>
                </c:pt>
                <c:pt idx="30">
                  <c:v>123.477</c:v>
                </c:pt>
                <c:pt idx="31">
                  <c:v>130.501</c:v>
                </c:pt>
                <c:pt idx="32">
                  <c:v>138.167</c:v>
                </c:pt>
                <c:pt idx="33">
                  <c:v>146.285</c:v>
                </c:pt>
                <c:pt idx="34">
                  <c:v>159.73400000000001</c:v>
                </c:pt>
                <c:pt idx="35">
                  <c:v>164.58</c:v>
                </c:pt>
                <c:pt idx="36">
                  <c:v>169.73699999999999</c:v>
                </c:pt>
                <c:pt idx="37">
                  <c:v>174.37200000000001</c:v>
                </c:pt>
                <c:pt idx="38">
                  <c:v>188.69900000000001</c:v>
                </c:pt>
                <c:pt idx="39">
                  <c:v>194.03700000000001</c:v>
                </c:pt>
                <c:pt idx="40">
                  <c:v>200.678</c:v>
                </c:pt>
                <c:pt idx="41">
                  <c:v>204.90799999999999</c:v>
                </c:pt>
                <c:pt idx="42">
                  <c:v>207.38800000000001</c:v>
                </c:pt>
                <c:pt idx="43">
                  <c:v>209.84800000000001</c:v>
                </c:pt>
                <c:pt idx="44">
                  <c:v>211.107</c:v>
                </c:pt>
                <c:pt idx="45">
                  <c:v>214.68199999999999</c:v>
                </c:pt>
                <c:pt idx="46">
                  <c:v>216.804</c:v>
                </c:pt>
                <c:pt idx="47">
                  <c:v>218.035</c:v>
                </c:pt>
                <c:pt idx="48">
                  <c:v>219.87799999999999</c:v>
                </c:pt>
                <c:pt idx="49">
                  <c:v>220.46299999999999</c:v>
                </c:pt>
                <c:pt idx="50">
                  <c:v>221.24199999999999</c:v>
                </c:pt>
                <c:pt idx="51">
                  <c:v>221.97900000000001</c:v>
                </c:pt>
                <c:pt idx="52">
                  <c:v>221.00800000000001</c:v>
                </c:pt>
                <c:pt idx="53">
                  <c:v>221.48599999999999</c:v>
                </c:pt>
                <c:pt idx="54">
                  <c:v>220.50399999999999</c:v>
                </c:pt>
                <c:pt idx="55">
                  <c:v>218.285</c:v>
                </c:pt>
                <c:pt idx="56">
                  <c:v>218.35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'D23'!$F$1</c:f>
              <c:strCache>
                <c:ptCount val="1"/>
                <c:pt idx="0">
                  <c:v>京阪神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tar"/>
            <c:size val="8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'D23'!$F$3:$F$59</c:f>
              <c:numCache>
                <c:formatCode>0</c:formatCode>
                <c:ptCount val="57"/>
                <c:pt idx="0">
                  <c:v>87.343999999999994</c:v>
                </c:pt>
                <c:pt idx="1">
                  <c:v>93.152000000000001</c:v>
                </c:pt>
                <c:pt idx="2">
                  <c:v>102.364</c:v>
                </c:pt>
                <c:pt idx="3">
                  <c:v>113.241</c:v>
                </c:pt>
                <c:pt idx="4">
                  <c:v>121.417</c:v>
                </c:pt>
                <c:pt idx="5">
                  <c:v>136.15299999999999</c:v>
                </c:pt>
                <c:pt idx="6">
                  <c:v>155.249</c:v>
                </c:pt>
                <c:pt idx="7">
                  <c:v>177.82</c:v>
                </c:pt>
                <c:pt idx="8">
                  <c:v>197.12799999999999</c:v>
                </c:pt>
                <c:pt idx="9">
                  <c:v>212.34800000000001</c:v>
                </c:pt>
                <c:pt idx="10">
                  <c:v>219.62299999999999</c:v>
                </c:pt>
                <c:pt idx="11">
                  <c:v>236.39400000000001</c:v>
                </c:pt>
                <c:pt idx="12">
                  <c:v>252.22499999999999</c:v>
                </c:pt>
                <c:pt idx="13">
                  <c:v>263.77300000000002</c:v>
                </c:pt>
                <c:pt idx="14">
                  <c:v>277.10599999999999</c:v>
                </c:pt>
                <c:pt idx="15">
                  <c:v>289.358</c:v>
                </c:pt>
                <c:pt idx="16">
                  <c:v>298.93900000000002</c:v>
                </c:pt>
                <c:pt idx="17">
                  <c:v>301.13799999999998</c:v>
                </c:pt>
                <c:pt idx="18">
                  <c:v>301.96800000000002</c:v>
                </c:pt>
                <c:pt idx="19">
                  <c:v>297.27100000000002</c:v>
                </c:pt>
                <c:pt idx="20">
                  <c:v>293.608</c:v>
                </c:pt>
                <c:pt idx="21">
                  <c:v>288.32499999999999</c:v>
                </c:pt>
                <c:pt idx="22">
                  <c:v>285.76100000000002</c:v>
                </c:pt>
                <c:pt idx="23">
                  <c:v>287.00799999999998</c:v>
                </c:pt>
                <c:pt idx="24">
                  <c:v>285.57299999999998</c:v>
                </c:pt>
                <c:pt idx="25">
                  <c:v>282.49099999999999</c:v>
                </c:pt>
                <c:pt idx="26">
                  <c:v>283.68599999999998</c:v>
                </c:pt>
                <c:pt idx="27">
                  <c:v>289.27699999999999</c:v>
                </c:pt>
                <c:pt idx="28">
                  <c:v>297.35500000000002</c:v>
                </c:pt>
                <c:pt idx="29">
                  <c:v>309.77699999999999</c:v>
                </c:pt>
                <c:pt idx="30">
                  <c:v>318.58499999999998</c:v>
                </c:pt>
                <c:pt idx="31">
                  <c:v>330.91</c:v>
                </c:pt>
                <c:pt idx="32">
                  <c:v>349.00099999999998</c:v>
                </c:pt>
                <c:pt idx="33">
                  <c:v>367.90300000000002</c:v>
                </c:pt>
                <c:pt idx="34">
                  <c:v>378.57</c:v>
                </c:pt>
                <c:pt idx="35">
                  <c:v>388.173</c:v>
                </c:pt>
                <c:pt idx="36">
                  <c:v>393.32100000000003</c:v>
                </c:pt>
                <c:pt idx="37">
                  <c:v>400.16800000000001</c:v>
                </c:pt>
                <c:pt idx="38">
                  <c:v>399.49299999999999</c:v>
                </c:pt>
                <c:pt idx="39">
                  <c:v>403.46</c:v>
                </c:pt>
                <c:pt idx="40">
                  <c:v>409.99799999999999</c:v>
                </c:pt>
                <c:pt idx="41">
                  <c:v>413.214</c:v>
                </c:pt>
                <c:pt idx="42">
                  <c:v>414.95800000000003</c:v>
                </c:pt>
                <c:pt idx="43">
                  <c:v>414.59399999999999</c:v>
                </c:pt>
                <c:pt idx="44">
                  <c:v>412.786</c:v>
                </c:pt>
                <c:pt idx="45">
                  <c:v>429.72800000000001</c:v>
                </c:pt>
                <c:pt idx="46">
                  <c:v>427.59500000000003</c:v>
                </c:pt>
                <c:pt idx="47">
                  <c:v>417.25200000000001</c:v>
                </c:pt>
                <c:pt idx="48">
                  <c:v>418.65100000000001</c:v>
                </c:pt>
                <c:pt idx="49">
                  <c:v>420.38299999999998</c:v>
                </c:pt>
                <c:pt idx="50">
                  <c:v>425.99400000000003</c:v>
                </c:pt>
                <c:pt idx="51">
                  <c:v>426.30500000000001</c:v>
                </c:pt>
                <c:pt idx="52">
                  <c:v>426.22800000000001</c:v>
                </c:pt>
                <c:pt idx="53">
                  <c:v>426.15800000000002</c:v>
                </c:pt>
                <c:pt idx="54">
                  <c:v>424.11799999999999</c:v>
                </c:pt>
                <c:pt idx="55">
                  <c:v>429.43900000000002</c:v>
                </c:pt>
                <c:pt idx="56">
                  <c:v>433.73399999999998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'D23'!$G$1</c:f>
              <c:strCache>
                <c:ptCount val="1"/>
                <c:pt idx="0">
                  <c:v>中国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'D23'!$G$3:$G$59</c:f>
              <c:numCache>
                <c:formatCode>0</c:formatCode>
                <c:ptCount val="57"/>
                <c:pt idx="0">
                  <c:v>1.1890000000000001</c:v>
                </c:pt>
                <c:pt idx="1">
                  <c:v>1.6819999999999999</c:v>
                </c:pt>
                <c:pt idx="2">
                  <c:v>2.3420000000000001</c:v>
                </c:pt>
                <c:pt idx="3">
                  <c:v>3.3039999999999998</c:v>
                </c:pt>
                <c:pt idx="4">
                  <c:v>4.13</c:v>
                </c:pt>
                <c:pt idx="5">
                  <c:v>5.444</c:v>
                </c:pt>
                <c:pt idx="6">
                  <c:v>7.4059999999999997</c:v>
                </c:pt>
                <c:pt idx="7">
                  <c:v>10.08</c:v>
                </c:pt>
                <c:pt idx="8">
                  <c:v>12.509</c:v>
                </c:pt>
                <c:pt idx="9">
                  <c:v>14.375999999999999</c:v>
                </c:pt>
                <c:pt idx="10">
                  <c:v>15.645</c:v>
                </c:pt>
                <c:pt idx="11">
                  <c:v>16.713999999999999</c:v>
                </c:pt>
                <c:pt idx="12">
                  <c:v>17.814</c:v>
                </c:pt>
                <c:pt idx="13">
                  <c:v>19.103000000000002</c:v>
                </c:pt>
                <c:pt idx="14">
                  <c:v>20.963999999999999</c:v>
                </c:pt>
                <c:pt idx="15">
                  <c:v>24.021999999999998</c:v>
                </c:pt>
                <c:pt idx="16">
                  <c:v>27.143000000000001</c:v>
                </c:pt>
                <c:pt idx="17">
                  <c:v>32.143000000000001</c:v>
                </c:pt>
                <c:pt idx="18">
                  <c:v>34.198</c:v>
                </c:pt>
                <c:pt idx="19">
                  <c:v>34.377000000000002</c:v>
                </c:pt>
                <c:pt idx="20">
                  <c:v>34.281999999999996</c:v>
                </c:pt>
                <c:pt idx="21">
                  <c:v>33.231999999999999</c:v>
                </c:pt>
                <c:pt idx="22">
                  <c:v>33.722000000000001</c:v>
                </c:pt>
                <c:pt idx="23">
                  <c:v>34.496000000000002</c:v>
                </c:pt>
                <c:pt idx="24">
                  <c:v>34.936</c:v>
                </c:pt>
                <c:pt idx="25">
                  <c:v>35.601999999999997</c:v>
                </c:pt>
                <c:pt idx="26">
                  <c:v>36.793999999999997</c:v>
                </c:pt>
                <c:pt idx="27">
                  <c:v>38.731000000000002</c:v>
                </c:pt>
                <c:pt idx="28">
                  <c:v>40.576999999999998</c:v>
                </c:pt>
                <c:pt idx="29">
                  <c:v>42.746000000000002</c:v>
                </c:pt>
                <c:pt idx="30">
                  <c:v>44.722000000000001</c:v>
                </c:pt>
                <c:pt idx="31">
                  <c:v>47.517000000000003</c:v>
                </c:pt>
                <c:pt idx="32">
                  <c:v>50.866</c:v>
                </c:pt>
                <c:pt idx="33">
                  <c:v>55.231000000000002</c:v>
                </c:pt>
                <c:pt idx="34">
                  <c:v>59.444000000000003</c:v>
                </c:pt>
                <c:pt idx="35">
                  <c:v>63.58</c:v>
                </c:pt>
                <c:pt idx="36">
                  <c:v>66.569000000000003</c:v>
                </c:pt>
                <c:pt idx="37">
                  <c:v>68.39</c:v>
                </c:pt>
                <c:pt idx="38">
                  <c:v>69.825999999999993</c:v>
                </c:pt>
                <c:pt idx="39">
                  <c:v>69.878</c:v>
                </c:pt>
                <c:pt idx="40">
                  <c:v>69.766000000000005</c:v>
                </c:pt>
                <c:pt idx="41">
                  <c:v>69.679000000000002</c:v>
                </c:pt>
                <c:pt idx="42">
                  <c:v>70.054000000000002</c:v>
                </c:pt>
                <c:pt idx="43">
                  <c:v>70.616</c:v>
                </c:pt>
                <c:pt idx="44">
                  <c:v>70.683000000000007</c:v>
                </c:pt>
                <c:pt idx="45">
                  <c:v>73.018000000000001</c:v>
                </c:pt>
                <c:pt idx="46">
                  <c:v>70.629000000000005</c:v>
                </c:pt>
                <c:pt idx="47">
                  <c:v>67.760999999999996</c:v>
                </c:pt>
                <c:pt idx="48">
                  <c:v>66.926000000000002</c:v>
                </c:pt>
                <c:pt idx="49">
                  <c:v>66.786000000000001</c:v>
                </c:pt>
                <c:pt idx="50">
                  <c:v>68.567999999999998</c:v>
                </c:pt>
                <c:pt idx="51">
                  <c:v>69.537000000000006</c:v>
                </c:pt>
                <c:pt idx="52">
                  <c:v>68.738</c:v>
                </c:pt>
                <c:pt idx="53">
                  <c:v>68.960999999999999</c:v>
                </c:pt>
                <c:pt idx="54">
                  <c:v>68.445999999999998</c:v>
                </c:pt>
                <c:pt idx="55">
                  <c:v>69.274000000000001</c:v>
                </c:pt>
                <c:pt idx="56">
                  <c:v>69.293000000000006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'D23'!$H$1</c:f>
              <c:strCache>
                <c:ptCount val="1"/>
                <c:pt idx="0">
                  <c:v>四国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'D23'!$H$3:$H$59</c:f>
              <c:numCache>
                <c:formatCode>0</c:formatCode>
                <c:ptCount val="57"/>
                <c:pt idx="0">
                  <c:v>1.452</c:v>
                </c:pt>
                <c:pt idx="1">
                  <c:v>1.528</c:v>
                </c:pt>
                <c:pt idx="2">
                  <c:v>1.8220000000000001</c:v>
                </c:pt>
                <c:pt idx="3">
                  <c:v>2.1850000000000001</c:v>
                </c:pt>
                <c:pt idx="4">
                  <c:v>2.4780000000000002</c:v>
                </c:pt>
                <c:pt idx="5">
                  <c:v>2.83</c:v>
                </c:pt>
                <c:pt idx="6">
                  <c:v>3.3119999999999998</c:v>
                </c:pt>
                <c:pt idx="7">
                  <c:v>3.6720000000000002</c:v>
                </c:pt>
                <c:pt idx="8">
                  <c:v>3.956</c:v>
                </c:pt>
                <c:pt idx="9">
                  <c:v>4.6379999999999999</c:v>
                </c:pt>
                <c:pt idx="10">
                  <c:v>4.673</c:v>
                </c:pt>
                <c:pt idx="11">
                  <c:v>4.9390000000000001</c:v>
                </c:pt>
                <c:pt idx="12">
                  <c:v>5.3620000000000001</c:v>
                </c:pt>
                <c:pt idx="13">
                  <c:v>5.7549999999999999</c:v>
                </c:pt>
                <c:pt idx="14">
                  <c:v>6.58</c:v>
                </c:pt>
                <c:pt idx="15">
                  <c:v>7.4489999999999998</c:v>
                </c:pt>
                <c:pt idx="16">
                  <c:v>7.99</c:v>
                </c:pt>
                <c:pt idx="17">
                  <c:v>8.5449999999999999</c:v>
                </c:pt>
                <c:pt idx="18">
                  <c:v>8.6159999999999997</c:v>
                </c:pt>
                <c:pt idx="19">
                  <c:v>8.5549999999999997</c:v>
                </c:pt>
                <c:pt idx="20">
                  <c:v>8.5399999999999991</c:v>
                </c:pt>
                <c:pt idx="21">
                  <c:v>8.4220000000000006</c:v>
                </c:pt>
                <c:pt idx="22">
                  <c:v>8.4109999999999996</c:v>
                </c:pt>
                <c:pt idx="23">
                  <c:v>8.6769999999999996</c:v>
                </c:pt>
                <c:pt idx="24">
                  <c:v>8.8949999999999996</c:v>
                </c:pt>
                <c:pt idx="25">
                  <c:v>9.0350000000000001</c:v>
                </c:pt>
                <c:pt idx="26">
                  <c:v>9.5579999999999998</c:v>
                </c:pt>
                <c:pt idx="27">
                  <c:v>10.02</c:v>
                </c:pt>
                <c:pt idx="28">
                  <c:v>10.67</c:v>
                </c:pt>
                <c:pt idx="29">
                  <c:v>11.955</c:v>
                </c:pt>
                <c:pt idx="30">
                  <c:v>12.467000000000001</c:v>
                </c:pt>
                <c:pt idx="31">
                  <c:v>13.349</c:v>
                </c:pt>
                <c:pt idx="32">
                  <c:v>14.664999999999999</c:v>
                </c:pt>
                <c:pt idx="33">
                  <c:v>15.439</c:v>
                </c:pt>
                <c:pt idx="34">
                  <c:v>16.722000000000001</c:v>
                </c:pt>
                <c:pt idx="35">
                  <c:v>17.722000000000001</c:v>
                </c:pt>
                <c:pt idx="36">
                  <c:v>18.244</c:v>
                </c:pt>
                <c:pt idx="37">
                  <c:v>19.245000000000001</c:v>
                </c:pt>
                <c:pt idx="38">
                  <c:v>20.183</c:v>
                </c:pt>
                <c:pt idx="39">
                  <c:v>20.765000000000001</c:v>
                </c:pt>
                <c:pt idx="40">
                  <c:v>20.88</c:v>
                </c:pt>
                <c:pt idx="41">
                  <c:v>20.661999999999999</c:v>
                </c:pt>
                <c:pt idx="42">
                  <c:v>19.952000000000002</c:v>
                </c:pt>
                <c:pt idx="43">
                  <c:v>19.36</c:v>
                </c:pt>
                <c:pt idx="44">
                  <c:v>19.472000000000001</c:v>
                </c:pt>
                <c:pt idx="45">
                  <c:v>19.481000000000002</c:v>
                </c:pt>
                <c:pt idx="46">
                  <c:v>19.414999999999999</c:v>
                </c:pt>
                <c:pt idx="47">
                  <c:v>18.914000000000001</c:v>
                </c:pt>
                <c:pt idx="48">
                  <c:v>18.260999999999999</c:v>
                </c:pt>
                <c:pt idx="49">
                  <c:v>15.659000000000001</c:v>
                </c:pt>
                <c:pt idx="50">
                  <c:v>15.552</c:v>
                </c:pt>
                <c:pt idx="51">
                  <c:v>15.692</c:v>
                </c:pt>
                <c:pt idx="52">
                  <c:v>15.435</c:v>
                </c:pt>
                <c:pt idx="53">
                  <c:v>15.42</c:v>
                </c:pt>
                <c:pt idx="54">
                  <c:v>15.475</c:v>
                </c:pt>
                <c:pt idx="55">
                  <c:v>15.353999999999999</c:v>
                </c:pt>
                <c:pt idx="56">
                  <c:v>15.334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'D23'!$I$1</c:f>
              <c:strCache>
                <c:ptCount val="1"/>
                <c:pt idx="0">
                  <c:v>九州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8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'D23'!$I$3:$I$59</c:f>
              <c:numCache>
                <c:formatCode>0</c:formatCode>
                <c:ptCount val="57"/>
                <c:pt idx="0">
                  <c:v>13.413</c:v>
                </c:pt>
                <c:pt idx="1">
                  <c:v>14.952</c:v>
                </c:pt>
                <c:pt idx="2">
                  <c:v>16.452000000000002</c:v>
                </c:pt>
                <c:pt idx="3">
                  <c:v>19.37</c:v>
                </c:pt>
                <c:pt idx="4">
                  <c:v>22.042000000000002</c:v>
                </c:pt>
                <c:pt idx="5">
                  <c:v>26.751999999999999</c:v>
                </c:pt>
                <c:pt idx="6">
                  <c:v>32.332000000000001</c:v>
                </c:pt>
                <c:pt idx="7">
                  <c:v>37.921999999999997</c:v>
                </c:pt>
                <c:pt idx="8">
                  <c:v>43.792000000000002</c:v>
                </c:pt>
                <c:pt idx="9">
                  <c:v>52.473999999999997</c:v>
                </c:pt>
                <c:pt idx="10">
                  <c:v>61.052</c:v>
                </c:pt>
                <c:pt idx="11">
                  <c:v>64.427999999999997</c:v>
                </c:pt>
                <c:pt idx="12">
                  <c:v>70.168000000000006</c:v>
                </c:pt>
                <c:pt idx="13">
                  <c:v>74.852999999999994</c:v>
                </c:pt>
                <c:pt idx="14">
                  <c:v>81.688000000000002</c:v>
                </c:pt>
                <c:pt idx="15">
                  <c:v>88.617999999999995</c:v>
                </c:pt>
                <c:pt idx="16">
                  <c:v>93.358000000000004</c:v>
                </c:pt>
                <c:pt idx="17">
                  <c:v>99.444000000000003</c:v>
                </c:pt>
                <c:pt idx="18">
                  <c:v>101.322</c:v>
                </c:pt>
                <c:pt idx="19">
                  <c:v>98.823999999999998</c:v>
                </c:pt>
                <c:pt idx="20">
                  <c:v>95.965000000000003</c:v>
                </c:pt>
                <c:pt idx="21">
                  <c:v>93.06</c:v>
                </c:pt>
                <c:pt idx="22">
                  <c:v>90.766999999999996</c:v>
                </c:pt>
                <c:pt idx="23">
                  <c:v>90.462000000000003</c:v>
                </c:pt>
                <c:pt idx="24">
                  <c:v>90.501000000000005</c:v>
                </c:pt>
                <c:pt idx="25">
                  <c:v>91.064999999999998</c:v>
                </c:pt>
                <c:pt idx="26">
                  <c:v>93.739000000000004</c:v>
                </c:pt>
                <c:pt idx="27">
                  <c:v>98.308999999999997</c:v>
                </c:pt>
                <c:pt idx="28">
                  <c:v>104.60599999999999</c:v>
                </c:pt>
                <c:pt idx="29">
                  <c:v>111.26</c:v>
                </c:pt>
                <c:pt idx="30">
                  <c:v>116.167</c:v>
                </c:pt>
                <c:pt idx="31">
                  <c:v>126.964</c:v>
                </c:pt>
                <c:pt idx="32">
                  <c:v>130.928</c:v>
                </c:pt>
                <c:pt idx="33">
                  <c:v>135.02000000000001</c:v>
                </c:pt>
                <c:pt idx="34">
                  <c:v>139.58799999999999</c:v>
                </c:pt>
                <c:pt idx="35">
                  <c:v>138.39699999999999</c:v>
                </c:pt>
                <c:pt idx="36">
                  <c:v>142.80500000000001</c:v>
                </c:pt>
                <c:pt idx="37">
                  <c:v>146.24100000000001</c:v>
                </c:pt>
                <c:pt idx="38">
                  <c:v>148.09200000000001</c:v>
                </c:pt>
                <c:pt idx="39">
                  <c:v>148.37299999999999</c:v>
                </c:pt>
                <c:pt idx="40">
                  <c:v>147.93199999999999</c:v>
                </c:pt>
                <c:pt idx="41">
                  <c:v>146.61699999999999</c:v>
                </c:pt>
                <c:pt idx="42">
                  <c:v>146.09299999999999</c:v>
                </c:pt>
                <c:pt idx="43">
                  <c:v>147.001</c:v>
                </c:pt>
                <c:pt idx="44">
                  <c:v>146.63999999999999</c:v>
                </c:pt>
                <c:pt idx="45">
                  <c:v>150.37799999999999</c:v>
                </c:pt>
                <c:pt idx="46">
                  <c:v>147.55000000000001</c:v>
                </c:pt>
                <c:pt idx="47">
                  <c:v>143.72</c:v>
                </c:pt>
                <c:pt idx="48">
                  <c:v>142.834</c:v>
                </c:pt>
                <c:pt idx="49">
                  <c:v>141.36199999999999</c:v>
                </c:pt>
                <c:pt idx="50">
                  <c:v>141.059</c:v>
                </c:pt>
                <c:pt idx="51">
                  <c:v>140.35900000000001</c:v>
                </c:pt>
                <c:pt idx="52">
                  <c:v>137.53800000000001</c:v>
                </c:pt>
                <c:pt idx="53">
                  <c:v>136.767</c:v>
                </c:pt>
                <c:pt idx="54">
                  <c:v>134.892</c:v>
                </c:pt>
                <c:pt idx="55">
                  <c:v>134.73400000000001</c:v>
                </c:pt>
                <c:pt idx="56">
                  <c:v>135.107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1584"/>
        <c:axId val="96449664"/>
      </c:lineChart>
      <c:catAx>
        <c:axId val="9645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449664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964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（千人）</a:t>
                </a:r>
              </a:p>
            </c:rich>
          </c:tx>
          <c:layout>
            <c:manualLayout>
              <c:xMode val="edge"/>
              <c:yMode val="edge"/>
              <c:x val="1.7410843091901128E-2"/>
              <c:y val="0.42711870263865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45158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2206631796409269E-2"/>
          <c:y val="0.87182764380157807"/>
          <c:w val="0.86349534643226478"/>
          <c:h val="5.08474576271186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0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23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Number of Students [Universities, Private], </a:t>
            </a:r>
          </a:p>
          <a:p>
            <a:pPr algn="l">
              <a:defRPr sz="20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   By Area of Japan</a:t>
            </a:r>
            <a:endParaRPr lang="ja-JP" altLang="en-US"/>
          </a:p>
        </c:rich>
      </c:tx>
      <c:layout>
        <c:manualLayout>
          <c:xMode val="edge"/>
          <c:yMode val="edge"/>
          <c:x val="0.26887280248190282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1261633919338"/>
          <c:y val="0.11355932203389831"/>
          <c:w val="0.87280248190279219"/>
          <c:h val="0.68983050847457628"/>
        </c:manualLayout>
      </c:layout>
      <c:lineChart>
        <c:grouping val="standard"/>
        <c:varyColors val="0"/>
        <c:ser>
          <c:idx val="4"/>
          <c:order val="0"/>
          <c:tx>
            <c:strRef>
              <c:f>'D23'!$B$2</c:f>
              <c:strCache>
                <c:ptCount val="1"/>
                <c:pt idx="0">
                  <c:v>Hokkaido &amp; Tohoku</c:v>
                </c:pt>
              </c:strCache>
            </c:strRef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CC99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'D23'!$B$3:$B$59</c:f>
              <c:numCache>
                <c:formatCode>0</c:formatCode>
                <c:ptCount val="57"/>
                <c:pt idx="0">
                  <c:v>6.7709999999999999</c:v>
                </c:pt>
                <c:pt idx="1">
                  <c:v>7.8010000000000002</c:v>
                </c:pt>
                <c:pt idx="2">
                  <c:v>9.4700000000000006</c:v>
                </c:pt>
                <c:pt idx="3">
                  <c:v>10.872999999999999</c:v>
                </c:pt>
                <c:pt idx="4">
                  <c:v>12.675000000000001</c:v>
                </c:pt>
                <c:pt idx="5">
                  <c:v>15.52</c:v>
                </c:pt>
                <c:pt idx="6">
                  <c:v>19.367999999999999</c:v>
                </c:pt>
                <c:pt idx="7">
                  <c:v>24.251000000000001</c:v>
                </c:pt>
                <c:pt idx="8">
                  <c:v>29.1</c:v>
                </c:pt>
                <c:pt idx="9">
                  <c:v>32.866</c:v>
                </c:pt>
                <c:pt idx="10">
                  <c:v>35.076000000000001</c:v>
                </c:pt>
                <c:pt idx="11">
                  <c:v>36.755000000000003</c:v>
                </c:pt>
                <c:pt idx="12">
                  <c:v>40.072000000000003</c:v>
                </c:pt>
                <c:pt idx="13">
                  <c:v>42.63</c:v>
                </c:pt>
                <c:pt idx="14">
                  <c:v>46.521999999999998</c:v>
                </c:pt>
                <c:pt idx="15">
                  <c:v>51.128999999999998</c:v>
                </c:pt>
                <c:pt idx="16">
                  <c:v>55.640999999999998</c:v>
                </c:pt>
                <c:pt idx="17">
                  <c:v>67.731999999999999</c:v>
                </c:pt>
                <c:pt idx="18">
                  <c:v>70.843000000000004</c:v>
                </c:pt>
                <c:pt idx="19">
                  <c:v>71.653000000000006</c:v>
                </c:pt>
                <c:pt idx="20">
                  <c:v>72.156000000000006</c:v>
                </c:pt>
                <c:pt idx="21">
                  <c:v>71.506</c:v>
                </c:pt>
                <c:pt idx="22">
                  <c:v>70.924999999999997</c:v>
                </c:pt>
                <c:pt idx="23">
                  <c:v>70.787999999999997</c:v>
                </c:pt>
                <c:pt idx="24">
                  <c:v>70.760000000000005</c:v>
                </c:pt>
                <c:pt idx="25">
                  <c:v>70.694000000000003</c:v>
                </c:pt>
                <c:pt idx="26">
                  <c:v>71.730999999999995</c:v>
                </c:pt>
                <c:pt idx="27">
                  <c:v>75.712000000000003</c:v>
                </c:pt>
                <c:pt idx="28">
                  <c:v>78.225999999999999</c:v>
                </c:pt>
                <c:pt idx="29">
                  <c:v>84.242000000000004</c:v>
                </c:pt>
                <c:pt idx="30">
                  <c:v>87.816999999999993</c:v>
                </c:pt>
                <c:pt idx="31">
                  <c:v>91.391000000000005</c:v>
                </c:pt>
                <c:pt idx="32">
                  <c:v>95.938000000000002</c:v>
                </c:pt>
                <c:pt idx="33">
                  <c:v>100.283</c:v>
                </c:pt>
                <c:pt idx="34">
                  <c:v>104.422</c:v>
                </c:pt>
                <c:pt idx="35">
                  <c:v>107.669</c:v>
                </c:pt>
                <c:pt idx="36">
                  <c:v>109.416</c:v>
                </c:pt>
                <c:pt idx="37">
                  <c:v>110.121</c:v>
                </c:pt>
                <c:pt idx="38">
                  <c:v>111.45399999999999</c:v>
                </c:pt>
                <c:pt idx="39">
                  <c:v>113.087</c:v>
                </c:pt>
                <c:pt idx="40">
                  <c:v>115.113</c:v>
                </c:pt>
                <c:pt idx="41">
                  <c:v>117.051</c:v>
                </c:pt>
                <c:pt idx="42">
                  <c:v>117.22</c:v>
                </c:pt>
                <c:pt idx="43">
                  <c:v>117.869</c:v>
                </c:pt>
                <c:pt idx="44">
                  <c:v>117.977</c:v>
                </c:pt>
                <c:pt idx="45">
                  <c:v>119.045</c:v>
                </c:pt>
                <c:pt idx="46">
                  <c:v>118.09</c:v>
                </c:pt>
                <c:pt idx="47">
                  <c:v>116.119</c:v>
                </c:pt>
                <c:pt idx="48">
                  <c:v>115.011</c:v>
                </c:pt>
                <c:pt idx="49">
                  <c:v>114.155</c:v>
                </c:pt>
                <c:pt idx="50">
                  <c:v>115.126</c:v>
                </c:pt>
                <c:pt idx="51">
                  <c:v>113.925</c:v>
                </c:pt>
                <c:pt idx="52">
                  <c:v>111.49</c:v>
                </c:pt>
                <c:pt idx="53">
                  <c:v>110.32899999999999</c:v>
                </c:pt>
                <c:pt idx="54">
                  <c:v>108.179</c:v>
                </c:pt>
                <c:pt idx="55">
                  <c:v>107.34099999999999</c:v>
                </c:pt>
                <c:pt idx="56">
                  <c:v>107.866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'D23'!$C$2</c:f>
              <c:strCache>
                <c:ptCount val="1"/>
                <c:pt idx="0">
                  <c:v>Kanto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'D23'!$C$3:$C$59</c:f>
              <c:numCache>
                <c:formatCode>0</c:formatCode>
                <c:ptCount val="57"/>
                <c:pt idx="0">
                  <c:v>278.113</c:v>
                </c:pt>
                <c:pt idx="1">
                  <c:v>303.23599999999999</c:v>
                </c:pt>
                <c:pt idx="2">
                  <c:v>334.30900000000003</c:v>
                </c:pt>
                <c:pt idx="3">
                  <c:v>369.79</c:v>
                </c:pt>
                <c:pt idx="4">
                  <c:v>398.93200000000002</c:v>
                </c:pt>
                <c:pt idx="5">
                  <c:v>438.68599999999998</c:v>
                </c:pt>
                <c:pt idx="6">
                  <c:v>483.47800000000001</c:v>
                </c:pt>
                <c:pt idx="7">
                  <c:v>534.12099999999998</c:v>
                </c:pt>
                <c:pt idx="8">
                  <c:v>582.75099999999998</c:v>
                </c:pt>
                <c:pt idx="9">
                  <c:v>617.15499999999997</c:v>
                </c:pt>
                <c:pt idx="10">
                  <c:v>641.26800000000003</c:v>
                </c:pt>
                <c:pt idx="11">
                  <c:v>666.17700000000002</c:v>
                </c:pt>
                <c:pt idx="12">
                  <c:v>692.91700000000003</c:v>
                </c:pt>
                <c:pt idx="13">
                  <c:v>717.86</c:v>
                </c:pt>
                <c:pt idx="14">
                  <c:v>738.077</c:v>
                </c:pt>
                <c:pt idx="15">
                  <c:v>760.63699999999994</c:v>
                </c:pt>
                <c:pt idx="16">
                  <c:v>774.50099999999998</c:v>
                </c:pt>
                <c:pt idx="17">
                  <c:v>775.67899999999997</c:v>
                </c:pt>
                <c:pt idx="18">
                  <c:v>780.43200000000002</c:v>
                </c:pt>
                <c:pt idx="19">
                  <c:v>764.85799999999995</c:v>
                </c:pt>
                <c:pt idx="20">
                  <c:v>753.04600000000005</c:v>
                </c:pt>
                <c:pt idx="21">
                  <c:v>742.14099999999996</c:v>
                </c:pt>
                <c:pt idx="22">
                  <c:v>733.78399999999999</c:v>
                </c:pt>
                <c:pt idx="23">
                  <c:v>736.45399999999995</c:v>
                </c:pt>
                <c:pt idx="24">
                  <c:v>736.54200000000003</c:v>
                </c:pt>
                <c:pt idx="25">
                  <c:v>736.17899999999997</c:v>
                </c:pt>
                <c:pt idx="26">
                  <c:v>743.94399999999996</c:v>
                </c:pt>
                <c:pt idx="27">
                  <c:v>759.22299999999996</c:v>
                </c:pt>
                <c:pt idx="28">
                  <c:v>777.36</c:v>
                </c:pt>
                <c:pt idx="29">
                  <c:v>797.70500000000004</c:v>
                </c:pt>
                <c:pt idx="30">
                  <c:v>822.04399999999998</c:v>
                </c:pt>
                <c:pt idx="31">
                  <c:v>841.66099999999994</c:v>
                </c:pt>
                <c:pt idx="32">
                  <c:v>869.971</c:v>
                </c:pt>
                <c:pt idx="33">
                  <c:v>899.29700000000003</c:v>
                </c:pt>
                <c:pt idx="34">
                  <c:v>924.46900000000005</c:v>
                </c:pt>
                <c:pt idx="35">
                  <c:v>943.20600000000002</c:v>
                </c:pt>
                <c:pt idx="36">
                  <c:v>955.61</c:v>
                </c:pt>
                <c:pt idx="37">
                  <c:v>964.56500000000005</c:v>
                </c:pt>
                <c:pt idx="38">
                  <c:v>972.36099999999999</c:v>
                </c:pt>
                <c:pt idx="39">
                  <c:v>986.01800000000003</c:v>
                </c:pt>
                <c:pt idx="40">
                  <c:v>1002.505</c:v>
                </c:pt>
                <c:pt idx="41">
                  <c:v>1017.043</c:v>
                </c:pt>
                <c:pt idx="42">
                  <c:v>1030.2760000000001</c:v>
                </c:pt>
                <c:pt idx="43">
                  <c:v>1038.7260000000001</c:v>
                </c:pt>
                <c:pt idx="44">
                  <c:v>1039.0340000000001</c:v>
                </c:pt>
                <c:pt idx="45">
                  <c:v>1060.6790000000001</c:v>
                </c:pt>
                <c:pt idx="46">
                  <c:v>1056.9359999999999</c:v>
                </c:pt>
                <c:pt idx="47">
                  <c:v>1044.7809999999999</c:v>
                </c:pt>
                <c:pt idx="48">
                  <c:v>1054.088</c:v>
                </c:pt>
                <c:pt idx="49">
                  <c:v>1063.999</c:v>
                </c:pt>
                <c:pt idx="50">
                  <c:v>1087.0409999999999</c:v>
                </c:pt>
                <c:pt idx="51">
                  <c:v>1092.9749999999999</c:v>
                </c:pt>
                <c:pt idx="52">
                  <c:v>1086.885</c:v>
                </c:pt>
                <c:pt idx="53">
                  <c:v>1083.116</c:v>
                </c:pt>
                <c:pt idx="54">
                  <c:v>1078.6679999999999</c:v>
                </c:pt>
                <c:pt idx="55">
                  <c:v>1080.912</c:v>
                </c:pt>
                <c:pt idx="56">
                  <c:v>1086.8920000000001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'D23'!$D$2</c:f>
              <c:strCache>
                <c:ptCount val="1"/>
                <c:pt idx="0">
                  <c:v>Hokuriku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3333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'D23'!$D$3:$D$59</c:f>
              <c:numCache>
                <c:formatCode>0</c:formatCode>
                <c:ptCount val="57"/>
                <c:pt idx="2">
                  <c:v>0.155</c:v>
                </c:pt>
                <c:pt idx="3">
                  <c:v>0.33100000000000002</c:v>
                </c:pt>
                <c:pt idx="4">
                  <c:v>0.46100000000000002</c:v>
                </c:pt>
                <c:pt idx="5">
                  <c:v>0.97099999999999997</c:v>
                </c:pt>
                <c:pt idx="6">
                  <c:v>1.63</c:v>
                </c:pt>
                <c:pt idx="7">
                  <c:v>2.7749999999999999</c:v>
                </c:pt>
                <c:pt idx="8">
                  <c:v>3.6859999999999999</c:v>
                </c:pt>
                <c:pt idx="9">
                  <c:v>4.8140000000000001</c:v>
                </c:pt>
                <c:pt idx="10">
                  <c:v>5.3040000000000003</c:v>
                </c:pt>
                <c:pt idx="11">
                  <c:v>6.5730000000000004</c:v>
                </c:pt>
                <c:pt idx="12">
                  <c:v>7.5579999999999998</c:v>
                </c:pt>
                <c:pt idx="13">
                  <c:v>8.8610000000000007</c:v>
                </c:pt>
                <c:pt idx="14">
                  <c:v>10.430999999999999</c:v>
                </c:pt>
                <c:pt idx="15">
                  <c:v>12.335000000000001</c:v>
                </c:pt>
                <c:pt idx="16">
                  <c:v>13.87</c:v>
                </c:pt>
                <c:pt idx="17">
                  <c:v>16.228999999999999</c:v>
                </c:pt>
                <c:pt idx="18">
                  <c:v>16.937999999999999</c:v>
                </c:pt>
                <c:pt idx="19">
                  <c:v>16.905000000000001</c:v>
                </c:pt>
                <c:pt idx="20">
                  <c:v>16.756</c:v>
                </c:pt>
                <c:pt idx="21">
                  <c:v>16.459</c:v>
                </c:pt>
                <c:pt idx="22">
                  <c:v>16.163</c:v>
                </c:pt>
                <c:pt idx="23">
                  <c:v>16.561</c:v>
                </c:pt>
                <c:pt idx="24">
                  <c:v>17.033000000000001</c:v>
                </c:pt>
                <c:pt idx="25">
                  <c:v>17.271999999999998</c:v>
                </c:pt>
                <c:pt idx="26">
                  <c:v>18.125</c:v>
                </c:pt>
                <c:pt idx="27">
                  <c:v>19.309999999999999</c:v>
                </c:pt>
                <c:pt idx="28">
                  <c:v>20.93</c:v>
                </c:pt>
                <c:pt idx="29">
                  <c:v>23.085999999999999</c:v>
                </c:pt>
                <c:pt idx="30">
                  <c:v>25.334</c:v>
                </c:pt>
                <c:pt idx="31">
                  <c:v>27.841999999999999</c:v>
                </c:pt>
                <c:pt idx="32">
                  <c:v>31.013000000000002</c:v>
                </c:pt>
                <c:pt idx="33">
                  <c:v>34.186</c:v>
                </c:pt>
                <c:pt idx="34">
                  <c:v>37.457999999999998</c:v>
                </c:pt>
                <c:pt idx="35">
                  <c:v>40.786999999999999</c:v>
                </c:pt>
                <c:pt idx="36">
                  <c:v>42.868000000000002</c:v>
                </c:pt>
                <c:pt idx="37">
                  <c:v>44.377000000000002</c:v>
                </c:pt>
                <c:pt idx="38">
                  <c:v>44.654000000000003</c:v>
                </c:pt>
                <c:pt idx="39">
                  <c:v>43.298000000000002</c:v>
                </c:pt>
                <c:pt idx="40">
                  <c:v>41.871000000000002</c:v>
                </c:pt>
                <c:pt idx="41">
                  <c:v>41.329000000000001</c:v>
                </c:pt>
                <c:pt idx="42">
                  <c:v>41.899000000000001</c:v>
                </c:pt>
                <c:pt idx="43">
                  <c:v>43.098999999999997</c:v>
                </c:pt>
                <c:pt idx="44">
                  <c:v>44.343000000000004</c:v>
                </c:pt>
                <c:pt idx="45">
                  <c:v>45.28</c:v>
                </c:pt>
                <c:pt idx="46">
                  <c:v>45.374000000000002</c:v>
                </c:pt>
                <c:pt idx="47">
                  <c:v>45.131999999999998</c:v>
                </c:pt>
                <c:pt idx="48">
                  <c:v>44.697000000000003</c:v>
                </c:pt>
                <c:pt idx="49">
                  <c:v>44.387999999999998</c:v>
                </c:pt>
                <c:pt idx="50">
                  <c:v>45.261000000000003</c:v>
                </c:pt>
                <c:pt idx="51">
                  <c:v>45.231000000000002</c:v>
                </c:pt>
                <c:pt idx="52">
                  <c:v>45.1</c:v>
                </c:pt>
                <c:pt idx="53">
                  <c:v>45.692</c:v>
                </c:pt>
                <c:pt idx="54">
                  <c:v>44.695999999999998</c:v>
                </c:pt>
                <c:pt idx="55">
                  <c:v>45.302999999999997</c:v>
                </c:pt>
                <c:pt idx="56">
                  <c:v>46.134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'D23'!$E$2</c:f>
              <c:strCache>
                <c:ptCount val="1"/>
                <c:pt idx="0">
                  <c:v>Chubu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circle"/>
            <c:size val="8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'D23'!$E$3:$E$59</c:f>
              <c:numCache>
                <c:formatCode>0</c:formatCode>
                <c:ptCount val="57"/>
                <c:pt idx="0">
                  <c:v>15.343</c:v>
                </c:pt>
                <c:pt idx="1">
                  <c:v>17.309000000000001</c:v>
                </c:pt>
                <c:pt idx="2">
                  <c:v>20.477</c:v>
                </c:pt>
                <c:pt idx="3">
                  <c:v>24.940999999999999</c:v>
                </c:pt>
                <c:pt idx="4">
                  <c:v>29.108000000000001</c:v>
                </c:pt>
                <c:pt idx="5">
                  <c:v>34.542999999999999</c:v>
                </c:pt>
                <c:pt idx="6">
                  <c:v>42.378999999999998</c:v>
                </c:pt>
                <c:pt idx="7">
                  <c:v>49.576000000000001</c:v>
                </c:pt>
                <c:pt idx="8">
                  <c:v>57.51</c:v>
                </c:pt>
                <c:pt idx="9">
                  <c:v>64.055999999999997</c:v>
                </c:pt>
                <c:pt idx="10">
                  <c:v>67.576999999999998</c:v>
                </c:pt>
                <c:pt idx="11">
                  <c:v>74.197000000000003</c:v>
                </c:pt>
                <c:pt idx="12">
                  <c:v>77.459999999999994</c:v>
                </c:pt>
                <c:pt idx="13">
                  <c:v>81.551000000000002</c:v>
                </c:pt>
                <c:pt idx="14">
                  <c:v>85.748999999999995</c:v>
                </c:pt>
                <c:pt idx="15">
                  <c:v>91.882000000000005</c:v>
                </c:pt>
                <c:pt idx="16">
                  <c:v>96.353999999999999</c:v>
                </c:pt>
                <c:pt idx="17">
                  <c:v>104.218</c:v>
                </c:pt>
                <c:pt idx="18">
                  <c:v>105.28100000000001</c:v>
                </c:pt>
                <c:pt idx="19">
                  <c:v>103.818</c:v>
                </c:pt>
                <c:pt idx="20">
                  <c:v>102.233</c:v>
                </c:pt>
                <c:pt idx="21">
                  <c:v>101.548</c:v>
                </c:pt>
                <c:pt idx="22">
                  <c:v>100.34399999999999</c:v>
                </c:pt>
                <c:pt idx="23">
                  <c:v>101.018</c:v>
                </c:pt>
                <c:pt idx="24">
                  <c:v>102.29300000000001</c:v>
                </c:pt>
                <c:pt idx="25">
                  <c:v>102.04300000000001</c:v>
                </c:pt>
                <c:pt idx="26">
                  <c:v>104.81100000000001</c:v>
                </c:pt>
                <c:pt idx="27">
                  <c:v>109.29300000000001</c:v>
                </c:pt>
                <c:pt idx="28">
                  <c:v>114.137</c:v>
                </c:pt>
                <c:pt idx="29">
                  <c:v>120.03700000000001</c:v>
                </c:pt>
                <c:pt idx="30">
                  <c:v>123.477</c:v>
                </c:pt>
                <c:pt idx="31">
                  <c:v>130.501</c:v>
                </c:pt>
                <c:pt idx="32">
                  <c:v>138.167</c:v>
                </c:pt>
                <c:pt idx="33">
                  <c:v>146.285</c:v>
                </c:pt>
                <c:pt idx="34">
                  <c:v>159.73400000000001</c:v>
                </c:pt>
                <c:pt idx="35">
                  <c:v>164.58</c:v>
                </c:pt>
                <c:pt idx="36">
                  <c:v>169.73699999999999</c:v>
                </c:pt>
                <c:pt idx="37">
                  <c:v>174.37200000000001</c:v>
                </c:pt>
                <c:pt idx="38">
                  <c:v>188.69900000000001</c:v>
                </c:pt>
                <c:pt idx="39">
                  <c:v>194.03700000000001</c:v>
                </c:pt>
                <c:pt idx="40">
                  <c:v>200.678</c:v>
                </c:pt>
                <c:pt idx="41">
                  <c:v>204.90799999999999</c:v>
                </c:pt>
                <c:pt idx="42">
                  <c:v>207.38800000000001</c:v>
                </c:pt>
                <c:pt idx="43">
                  <c:v>209.84800000000001</c:v>
                </c:pt>
                <c:pt idx="44">
                  <c:v>211.107</c:v>
                </c:pt>
                <c:pt idx="45">
                  <c:v>214.68199999999999</c:v>
                </c:pt>
                <c:pt idx="46">
                  <c:v>216.804</c:v>
                </c:pt>
                <c:pt idx="47">
                  <c:v>218.035</c:v>
                </c:pt>
                <c:pt idx="48">
                  <c:v>219.87799999999999</c:v>
                </c:pt>
                <c:pt idx="49">
                  <c:v>220.46299999999999</c:v>
                </c:pt>
                <c:pt idx="50">
                  <c:v>221.24199999999999</c:v>
                </c:pt>
                <c:pt idx="51">
                  <c:v>221.97900000000001</c:v>
                </c:pt>
                <c:pt idx="52">
                  <c:v>221.00800000000001</c:v>
                </c:pt>
                <c:pt idx="53">
                  <c:v>221.48599999999999</c:v>
                </c:pt>
                <c:pt idx="54">
                  <c:v>220.50399999999999</c:v>
                </c:pt>
                <c:pt idx="55">
                  <c:v>218.285</c:v>
                </c:pt>
                <c:pt idx="56">
                  <c:v>218.35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'D23'!$F$2</c:f>
              <c:strCache>
                <c:ptCount val="1"/>
                <c:pt idx="0">
                  <c:v>Kei-Hanshin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tar"/>
            <c:size val="8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'D23'!$F$3:$F$59</c:f>
              <c:numCache>
                <c:formatCode>0</c:formatCode>
                <c:ptCount val="57"/>
                <c:pt idx="0">
                  <c:v>87.343999999999994</c:v>
                </c:pt>
                <c:pt idx="1">
                  <c:v>93.152000000000001</c:v>
                </c:pt>
                <c:pt idx="2">
                  <c:v>102.364</c:v>
                </c:pt>
                <c:pt idx="3">
                  <c:v>113.241</c:v>
                </c:pt>
                <c:pt idx="4">
                  <c:v>121.417</c:v>
                </c:pt>
                <c:pt idx="5">
                  <c:v>136.15299999999999</c:v>
                </c:pt>
                <c:pt idx="6">
                  <c:v>155.249</c:v>
                </c:pt>
                <c:pt idx="7">
                  <c:v>177.82</c:v>
                </c:pt>
                <c:pt idx="8">
                  <c:v>197.12799999999999</c:v>
                </c:pt>
                <c:pt idx="9">
                  <c:v>212.34800000000001</c:v>
                </c:pt>
                <c:pt idx="10">
                  <c:v>219.62299999999999</c:v>
                </c:pt>
                <c:pt idx="11">
                  <c:v>236.39400000000001</c:v>
                </c:pt>
                <c:pt idx="12">
                  <c:v>252.22499999999999</c:v>
                </c:pt>
                <c:pt idx="13">
                  <c:v>263.77300000000002</c:v>
                </c:pt>
                <c:pt idx="14">
                  <c:v>277.10599999999999</c:v>
                </c:pt>
                <c:pt idx="15">
                  <c:v>289.358</c:v>
                </c:pt>
                <c:pt idx="16">
                  <c:v>298.93900000000002</c:v>
                </c:pt>
                <c:pt idx="17">
                  <c:v>301.13799999999998</c:v>
                </c:pt>
                <c:pt idx="18">
                  <c:v>301.96800000000002</c:v>
                </c:pt>
                <c:pt idx="19">
                  <c:v>297.27100000000002</c:v>
                </c:pt>
                <c:pt idx="20">
                  <c:v>293.608</c:v>
                </c:pt>
                <c:pt idx="21">
                  <c:v>288.32499999999999</c:v>
                </c:pt>
                <c:pt idx="22">
                  <c:v>285.76100000000002</c:v>
                </c:pt>
                <c:pt idx="23">
                  <c:v>287.00799999999998</c:v>
                </c:pt>
                <c:pt idx="24">
                  <c:v>285.57299999999998</c:v>
                </c:pt>
                <c:pt idx="25">
                  <c:v>282.49099999999999</c:v>
                </c:pt>
                <c:pt idx="26">
                  <c:v>283.68599999999998</c:v>
                </c:pt>
                <c:pt idx="27">
                  <c:v>289.27699999999999</c:v>
                </c:pt>
                <c:pt idx="28">
                  <c:v>297.35500000000002</c:v>
                </c:pt>
                <c:pt idx="29">
                  <c:v>309.77699999999999</c:v>
                </c:pt>
                <c:pt idx="30">
                  <c:v>318.58499999999998</c:v>
                </c:pt>
                <c:pt idx="31">
                  <c:v>330.91</c:v>
                </c:pt>
                <c:pt idx="32">
                  <c:v>349.00099999999998</c:v>
                </c:pt>
                <c:pt idx="33">
                  <c:v>367.90300000000002</c:v>
                </c:pt>
                <c:pt idx="34">
                  <c:v>378.57</c:v>
                </c:pt>
                <c:pt idx="35">
                  <c:v>388.173</c:v>
                </c:pt>
                <c:pt idx="36">
                  <c:v>393.32100000000003</c:v>
                </c:pt>
                <c:pt idx="37">
                  <c:v>400.16800000000001</c:v>
                </c:pt>
                <c:pt idx="38">
                  <c:v>399.49299999999999</c:v>
                </c:pt>
                <c:pt idx="39">
                  <c:v>403.46</c:v>
                </c:pt>
                <c:pt idx="40">
                  <c:v>409.99799999999999</c:v>
                </c:pt>
                <c:pt idx="41">
                  <c:v>413.214</c:v>
                </c:pt>
                <c:pt idx="42">
                  <c:v>414.95800000000003</c:v>
                </c:pt>
                <c:pt idx="43">
                  <c:v>414.59399999999999</c:v>
                </c:pt>
                <c:pt idx="44">
                  <c:v>412.786</c:v>
                </c:pt>
                <c:pt idx="45">
                  <c:v>429.72800000000001</c:v>
                </c:pt>
                <c:pt idx="46">
                  <c:v>427.59500000000003</c:v>
                </c:pt>
                <c:pt idx="47">
                  <c:v>417.25200000000001</c:v>
                </c:pt>
                <c:pt idx="48">
                  <c:v>418.65100000000001</c:v>
                </c:pt>
                <c:pt idx="49">
                  <c:v>420.38299999999998</c:v>
                </c:pt>
                <c:pt idx="50">
                  <c:v>425.99400000000003</c:v>
                </c:pt>
                <c:pt idx="51">
                  <c:v>426.30500000000001</c:v>
                </c:pt>
                <c:pt idx="52">
                  <c:v>426.22800000000001</c:v>
                </c:pt>
                <c:pt idx="53">
                  <c:v>426.15800000000002</c:v>
                </c:pt>
                <c:pt idx="54">
                  <c:v>424.11799999999999</c:v>
                </c:pt>
                <c:pt idx="55">
                  <c:v>429.43900000000002</c:v>
                </c:pt>
                <c:pt idx="56">
                  <c:v>433.73399999999998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'D23'!$G$2</c:f>
              <c:strCache>
                <c:ptCount val="1"/>
                <c:pt idx="0">
                  <c:v>Chugoku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'D23'!$G$3:$G$59</c:f>
              <c:numCache>
                <c:formatCode>0</c:formatCode>
                <c:ptCount val="57"/>
                <c:pt idx="0">
                  <c:v>1.1890000000000001</c:v>
                </c:pt>
                <c:pt idx="1">
                  <c:v>1.6819999999999999</c:v>
                </c:pt>
                <c:pt idx="2">
                  <c:v>2.3420000000000001</c:v>
                </c:pt>
                <c:pt idx="3">
                  <c:v>3.3039999999999998</c:v>
                </c:pt>
                <c:pt idx="4">
                  <c:v>4.13</c:v>
                </c:pt>
                <c:pt idx="5">
                  <c:v>5.444</c:v>
                </c:pt>
                <c:pt idx="6">
                  <c:v>7.4059999999999997</c:v>
                </c:pt>
                <c:pt idx="7">
                  <c:v>10.08</c:v>
                </c:pt>
                <c:pt idx="8">
                  <c:v>12.509</c:v>
                </c:pt>
                <c:pt idx="9">
                  <c:v>14.375999999999999</c:v>
                </c:pt>
                <c:pt idx="10">
                  <c:v>15.645</c:v>
                </c:pt>
                <c:pt idx="11">
                  <c:v>16.713999999999999</c:v>
                </c:pt>
                <c:pt idx="12">
                  <c:v>17.814</c:v>
                </c:pt>
                <c:pt idx="13">
                  <c:v>19.103000000000002</c:v>
                </c:pt>
                <c:pt idx="14">
                  <c:v>20.963999999999999</c:v>
                </c:pt>
                <c:pt idx="15">
                  <c:v>24.021999999999998</c:v>
                </c:pt>
                <c:pt idx="16">
                  <c:v>27.143000000000001</c:v>
                </c:pt>
                <c:pt idx="17">
                  <c:v>32.143000000000001</c:v>
                </c:pt>
                <c:pt idx="18">
                  <c:v>34.198</c:v>
                </c:pt>
                <c:pt idx="19">
                  <c:v>34.377000000000002</c:v>
                </c:pt>
                <c:pt idx="20">
                  <c:v>34.281999999999996</c:v>
                </c:pt>
                <c:pt idx="21">
                  <c:v>33.231999999999999</c:v>
                </c:pt>
                <c:pt idx="22">
                  <c:v>33.722000000000001</c:v>
                </c:pt>
                <c:pt idx="23">
                  <c:v>34.496000000000002</c:v>
                </c:pt>
                <c:pt idx="24">
                  <c:v>34.936</c:v>
                </c:pt>
                <c:pt idx="25">
                  <c:v>35.601999999999997</c:v>
                </c:pt>
                <c:pt idx="26">
                  <c:v>36.793999999999997</c:v>
                </c:pt>
                <c:pt idx="27">
                  <c:v>38.731000000000002</c:v>
                </c:pt>
                <c:pt idx="28">
                  <c:v>40.576999999999998</c:v>
                </c:pt>
                <c:pt idx="29">
                  <c:v>42.746000000000002</c:v>
                </c:pt>
                <c:pt idx="30">
                  <c:v>44.722000000000001</c:v>
                </c:pt>
                <c:pt idx="31">
                  <c:v>47.517000000000003</c:v>
                </c:pt>
                <c:pt idx="32">
                  <c:v>50.866</c:v>
                </c:pt>
                <c:pt idx="33">
                  <c:v>55.231000000000002</c:v>
                </c:pt>
                <c:pt idx="34">
                  <c:v>59.444000000000003</c:v>
                </c:pt>
                <c:pt idx="35">
                  <c:v>63.58</c:v>
                </c:pt>
                <c:pt idx="36">
                  <c:v>66.569000000000003</c:v>
                </c:pt>
                <c:pt idx="37">
                  <c:v>68.39</c:v>
                </c:pt>
                <c:pt idx="38">
                  <c:v>69.825999999999993</c:v>
                </c:pt>
                <c:pt idx="39">
                  <c:v>69.878</c:v>
                </c:pt>
                <c:pt idx="40">
                  <c:v>69.766000000000005</c:v>
                </c:pt>
                <c:pt idx="41">
                  <c:v>69.679000000000002</c:v>
                </c:pt>
                <c:pt idx="42">
                  <c:v>70.054000000000002</c:v>
                </c:pt>
                <c:pt idx="43">
                  <c:v>70.616</c:v>
                </c:pt>
                <c:pt idx="44">
                  <c:v>70.683000000000007</c:v>
                </c:pt>
                <c:pt idx="45">
                  <c:v>73.018000000000001</c:v>
                </c:pt>
                <c:pt idx="46">
                  <c:v>70.629000000000005</c:v>
                </c:pt>
                <c:pt idx="47">
                  <c:v>67.760999999999996</c:v>
                </c:pt>
                <c:pt idx="48">
                  <c:v>66.926000000000002</c:v>
                </c:pt>
                <c:pt idx="49">
                  <c:v>66.786000000000001</c:v>
                </c:pt>
                <c:pt idx="50">
                  <c:v>68.567999999999998</c:v>
                </c:pt>
                <c:pt idx="51">
                  <c:v>69.537000000000006</c:v>
                </c:pt>
                <c:pt idx="52">
                  <c:v>68.738</c:v>
                </c:pt>
                <c:pt idx="53">
                  <c:v>68.960999999999999</c:v>
                </c:pt>
                <c:pt idx="54">
                  <c:v>68.445999999999998</c:v>
                </c:pt>
                <c:pt idx="55">
                  <c:v>69.274000000000001</c:v>
                </c:pt>
                <c:pt idx="56">
                  <c:v>69.293000000000006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'D23'!$H$2</c:f>
              <c:strCache>
                <c:ptCount val="1"/>
                <c:pt idx="0">
                  <c:v>Shikoku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'D23'!$H$3:$H$59</c:f>
              <c:numCache>
                <c:formatCode>0</c:formatCode>
                <c:ptCount val="57"/>
                <c:pt idx="0">
                  <c:v>1.452</c:v>
                </c:pt>
                <c:pt idx="1">
                  <c:v>1.528</c:v>
                </c:pt>
                <c:pt idx="2">
                  <c:v>1.8220000000000001</c:v>
                </c:pt>
                <c:pt idx="3">
                  <c:v>2.1850000000000001</c:v>
                </c:pt>
                <c:pt idx="4">
                  <c:v>2.4780000000000002</c:v>
                </c:pt>
                <c:pt idx="5">
                  <c:v>2.83</c:v>
                </c:pt>
                <c:pt idx="6">
                  <c:v>3.3119999999999998</c:v>
                </c:pt>
                <c:pt idx="7">
                  <c:v>3.6720000000000002</c:v>
                </c:pt>
                <c:pt idx="8">
                  <c:v>3.956</c:v>
                </c:pt>
                <c:pt idx="9">
                  <c:v>4.6379999999999999</c:v>
                </c:pt>
                <c:pt idx="10">
                  <c:v>4.673</c:v>
                </c:pt>
                <c:pt idx="11">
                  <c:v>4.9390000000000001</c:v>
                </c:pt>
                <c:pt idx="12">
                  <c:v>5.3620000000000001</c:v>
                </c:pt>
                <c:pt idx="13">
                  <c:v>5.7549999999999999</c:v>
                </c:pt>
                <c:pt idx="14">
                  <c:v>6.58</c:v>
                </c:pt>
                <c:pt idx="15">
                  <c:v>7.4489999999999998</c:v>
                </c:pt>
                <c:pt idx="16">
                  <c:v>7.99</c:v>
                </c:pt>
                <c:pt idx="17">
                  <c:v>8.5449999999999999</c:v>
                </c:pt>
                <c:pt idx="18">
                  <c:v>8.6159999999999997</c:v>
                </c:pt>
                <c:pt idx="19">
                  <c:v>8.5549999999999997</c:v>
                </c:pt>
                <c:pt idx="20">
                  <c:v>8.5399999999999991</c:v>
                </c:pt>
                <c:pt idx="21">
                  <c:v>8.4220000000000006</c:v>
                </c:pt>
                <c:pt idx="22">
                  <c:v>8.4109999999999996</c:v>
                </c:pt>
                <c:pt idx="23">
                  <c:v>8.6769999999999996</c:v>
                </c:pt>
                <c:pt idx="24">
                  <c:v>8.8949999999999996</c:v>
                </c:pt>
                <c:pt idx="25">
                  <c:v>9.0350000000000001</c:v>
                </c:pt>
                <c:pt idx="26">
                  <c:v>9.5579999999999998</c:v>
                </c:pt>
                <c:pt idx="27">
                  <c:v>10.02</c:v>
                </c:pt>
                <c:pt idx="28">
                  <c:v>10.67</c:v>
                </c:pt>
                <c:pt idx="29">
                  <c:v>11.955</c:v>
                </c:pt>
                <c:pt idx="30">
                  <c:v>12.467000000000001</c:v>
                </c:pt>
                <c:pt idx="31">
                  <c:v>13.349</c:v>
                </c:pt>
                <c:pt idx="32">
                  <c:v>14.664999999999999</c:v>
                </c:pt>
                <c:pt idx="33">
                  <c:v>15.439</c:v>
                </c:pt>
                <c:pt idx="34">
                  <c:v>16.722000000000001</c:v>
                </c:pt>
                <c:pt idx="35">
                  <c:v>17.722000000000001</c:v>
                </c:pt>
                <c:pt idx="36">
                  <c:v>18.244</c:v>
                </c:pt>
                <c:pt idx="37">
                  <c:v>19.245000000000001</c:v>
                </c:pt>
                <c:pt idx="38">
                  <c:v>20.183</c:v>
                </c:pt>
                <c:pt idx="39">
                  <c:v>20.765000000000001</c:v>
                </c:pt>
                <c:pt idx="40">
                  <c:v>20.88</c:v>
                </c:pt>
                <c:pt idx="41">
                  <c:v>20.661999999999999</c:v>
                </c:pt>
                <c:pt idx="42">
                  <c:v>19.952000000000002</c:v>
                </c:pt>
                <c:pt idx="43">
                  <c:v>19.36</c:v>
                </c:pt>
                <c:pt idx="44">
                  <c:v>19.472000000000001</c:v>
                </c:pt>
                <c:pt idx="45">
                  <c:v>19.481000000000002</c:v>
                </c:pt>
                <c:pt idx="46">
                  <c:v>19.414999999999999</c:v>
                </c:pt>
                <c:pt idx="47">
                  <c:v>18.914000000000001</c:v>
                </c:pt>
                <c:pt idx="48">
                  <c:v>18.260999999999999</c:v>
                </c:pt>
                <c:pt idx="49">
                  <c:v>15.659000000000001</c:v>
                </c:pt>
                <c:pt idx="50">
                  <c:v>15.552</c:v>
                </c:pt>
                <c:pt idx="51">
                  <c:v>15.692</c:v>
                </c:pt>
                <c:pt idx="52">
                  <c:v>15.435</c:v>
                </c:pt>
                <c:pt idx="53">
                  <c:v>15.42</c:v>
                </c:pt>
                <c:pt idx="54">
                  <c:v>15.475</c:v>
                </c:pt>
                <c:pt idx="55">
                  <c:v>15.353999999999999</c:v>
                </c:pt>
                <c:pt idx="56">
                  <c:v>15.334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'D23'!$I$2</c:f>
              <c:strCache>
                <c:ptCount val="1"/>
                <c:pt idx="0">
                  <c:v>Kyushu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8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'D23'!$A$3:$A$59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'D23'!$I$3:$I$59</c:f>
              <c:numCache>
                <c:formatCode>0</c:formatCode>
                <c:ptCount val="57"/>
                <c:pt idx="0">
                  <c:v>13.413</c:v>
                </c:pt>
                <c:pt idx="1">
                  <c:v>14.952</c:v>
                </c:pt>
                <c:pt idx="2">
                  <c:v>16.452000000000002</c:v>
                </c:pt>
                <c:pt idx="3">
                  <c:v>19.37</c:v>
                </c:pt>
                <c:pt idx="4">
                  <c:v>22.042000000000002</c:v>
                </c:pt>
                <c:pt idx="5">
                  <c:v>26.751999999999999</c:v>
                </c:pt>
                <c:pt idx="6">
                  <c:v>32.332000000000001</c:v>
                </c:pt>
                <c:pt idx="7">
                  <c:v>37.921999999999997</c:v>
                </c:pt>
                <c:pt idx="8">
                  <c:v>43.792000000000002</c:v>
                </c:pt>
                <c:pt idx="9">
                  <c:v>52.473999999999997</c:v>
                </c:pt>
                <c:pt idx="10">
                  <c:v>61.052</c:v>
                </c:pt>
                <c:pt idx="11">
                  <c:v>64.427999999999997</c:v>
                </c:pt>
                <c:pt idx="12">
                  <c:v>70.168000000000006</c:v>
                </c:pt>
                <c:pt idx="13">
                  <c:v>74.852999999999994</c:v>
                </c:pt>
                <c:pt idx="14">
                  <c:v>81.688000000000002</c:v>
                </c:pt>
                <c:pt idx="15">
                  <c:v>88.617999999999995</c:v>
                </c:pt>
                <c:pt idx="16">
                  <c:v>93.358000000000004</c:v>
                </c:pt>
                <c:pt idx="17">
                  <c:v>99.444000000000003</c:v>
                </c:pt>
                <c:pt idx="18">
                  <c:v>101.322</c:v>
                </c:pt>
                <c:pt idx="19">
                  <c:v>98.823999999999998</c:v>
                </c:pt>
                <c:pt idx="20">
                  <c:v>95.965000000000003</c:v>
                </c:pt>
                <c:pt idx="21">
                  <c:v>93.06</c:v>
                </c:pt>
                <c:pt idx="22">
                  <c:v>90.766999999999996</c:v>
                </c:pt>
                <c:pt idx="23">
                  <c:v>90.462000000000003</c:v>
                </c:pt>
                <c:pt idx="24">
                  <c:v>90.501000000000005</c:v>
                </c:pt>
                <c:pt idx="25">
                  <c:v>91.064999999999998</c:v>
                </c:pt>
                <c:pt idx="26">
                  <c:v>93.739000000000004</c:v>
                </c:pt>
                <c:pt idx="27">
                  <c:v>98.308999999999997</c:v>
                </c:pt>
                <c:pt idx="28">
                  <c:v>104.60599999999999</c:v>
                </c:pt>
                <c:pt idx="29">
                  <c:v>111.26</c:v>
                </c:pt>
                <c:pt idx="30">
                  <c:v>116.167</c:v>
                </c:pt>
                <c:pt idx="31">
                  <c:v>126.964</c:v>
                </c:pt>
                <c:pt idx="32">
                  <c:v>130.928</c:v>
                </c:pt>
                <c:pt idx="33">
                  <c:v>135.02000000000001</c:v>
                </c:pt>
                <c:pt idx="34">
                  <c:v>139.58799999999999</c:v>
                </c:pt>
                <c:pt idx="35">
                  <c:v>138.39699999999999</c:v>
                </c:pt>
                <c:pt idx="36">
                  <c:v>142.80500000000001</c:v>
                </c:pt>
                <c:pt idx="37">
                  <c:v>146.24100000000001</c:v>
                </c:pt>
                <c:pt idx="38">
                  <c:v>148.09200000000001</c:v>
                </c:pt>
                <c:pt idx="39">
                  <c:v>148.37299999999999</c:v>
                </c:pt>
                <c:pt idx="40">
                  <c:v>147.93199999999999</c:v>
                </c:pt>
                <c:pt idx="41">
                  <c:v>146.61699999999999</c:v>
                </c:pt>
                <c:pt idx="42">
                  <c:v>146.09299999999999</c:v>
                </c:pt>
                <c:pt idx="43">
                  <c:v>147.001</c:v>
                </c:pt>
                <c:pt idx="44">
                  <c:v>146.63999999999999</c:v>
                </c:pt>
                <c:pt idx="45">
                  <c:v>150.37799999999999</c:v>
                </c:pt>
                <c:pt idx="46">
                  <c:v>147.55000000000001</c:v>
                </c:pt>
                <c:pt idx="47">
                  <c:v>143.72</c:v>
                </c:pt>
                <c:pt idx="48">
                  <c:v>142.834</c:v>
                </c:pt>
                <c:pt idx="49">
                  <c:v>141.36199999999999</c:v>
                </c:pt>
                <c:pt idx="50">
                  <c:v>141.059</c:v>
                </c:pt>
                <c:pt idx="51">
                  <c:v>140.35900000000001</c:v>
                </c:pt>
                <c:pt idx="52">
                  <c:v>137.53800000000001</c:v>
                </c:pt>
                <c:pt idx="53">
                  <c:v>136.767</c:v>
                </c:pt>
                <c:pt idx="54">
                  <c:v>134.892</c:v>
                </c:pt>
                <c:pt idx="55">
                  <c:v>134.73400000000001</c:v>
                </c:pt>
                <c:pt idx="56">
                  <c:v>135.107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01696"/>
        <c:axId val="97116160"/>
      </c:lineChart>
      <c:catAx>
        <c:axId val="9710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16160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9711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GB" altLang="en-US"/>
                  <a:t>in thousand</a:t>
                </a:r>
              </a:p>
            </c:rich>
          </c:tx>
          <c:layout>
            <c:manualLayout>
              <c:xMode val="edge"/>
              <c:yMode val="edge"/>
              <c:x val="1.8958979662185453E-2"/>
              <c:y val="0.420338983050847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016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379385875628"/>
          <c:y val="0.87610658837136879"/>
          <c:w val="0.80558428128231641"/>
          <c:h val="6.2826911526341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1200000000000001" footer="0.51200000000000001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17" zoomScale="75" workbookViewId="0">
      <selection activeCell="E42" sqref="E42"/>
    </sheetView>
  </sheetViews>
  <sheetFormatPr defaultRowHeight="15.75"/>
  <cols>
    <col min="1" max="1" width="9" style="50"/>
  </cols>
  <sheetData>
    <row r="1" spans="1:10"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0">
      <c r="A2"/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3"/>
    </row>
    <row r="3" spans="1:10">
      <c r="A3" s="2">
        <v>1960</v>
      </c>
      <c r="B3" s="3">
        <f>'23'!$D8/1000</f>
        <v>6.7709999999999999</v>
      </c>
      <c r="C3" s="3">
        <f>'23'!$E8/1000</f>
        <v>278.113</v>
      </c>
      <c r="D3" s="3"/>
      <c r="E3" s="3">
        <f>'23'!$G8/1000</f>
        <v>15.343</v>
      </c>
      <c r="F3" s="3">
        <f>'23'!$H8/1000</f>
        <v>87.343999999999994</v>
      </c>
      <c r="G3" s="3">
        <f>'23'!$I8/1000</f>
        <v>1.1890000000000001</v>
      </c>
      <c r="H3" s="3">
        <f>'23'!$J8/1000</f>
        <v>1.452</v>
      </c>
      <c r="I3" s="3">
        <f>'23'!$K8/1000</f>
        <v>13.413</v>
      </c>
    </row>
    <row r="4" spans="1:10">
      <c r="A4" s="2">
        <v>1961</v>
      </c>
      <c r="B4" s="3">
        <f>'23'!$D9/1000</f>
        <v>7.8010000000000002</v>
      </c>
      <c r="C4" s="3">
        <f>'23'!$E9/1000</f>
        <v>303.23599999999999</v>
      </c>
      <c r="D4" s="3"/>
      <c r="E4" s="3">
        <f>'23'!$G9/1000</f>
        <v>17.309000000000001</v>
      </c>
      <c r="F4" s="3">
        <f>'23'!$H9/1000</f>
        <v>93.152000000000001</v>
      </c>
      <c r="G4" s="3">
        <f>'23'!$I9/1000</f>
        <v>1.6819999999999999</v>
      </c>
      <c r="H4" s="3">
        <f>'23'!$J9/1000</f>
        <v>1.528</v>
      </c>
      <c r="I4" s="3">
        <f>'23'!$K9/1000</f>
        <v>14.952</v>
      </c>
    </row>
    <row r="5" spans="1:10">
      <c r="A5" s="2">
        <v>1962</v>
      </c>
      <c r="B5" s="3">
        <f>'23'!$D10/1000</f>
        <v>9.4700000000000006</v>
      </c>
      <c r="C5" s="3">
        <f>'23'!$E10/1000</f>
        <v>334.30900000000003</v>
      </c>
      <c r="D5" s="3">
        <f>'23'!$F10/1000</f>
        <v>0.155</v>
      </c>
      <c r="E5" s="3">
        <f>'23'!$G10/1000</f>
        <v>20.477</v>
      </c>
      <c r="F5" s="3">
        <f>'23'!$H10/1000</f>
        <v>102.364</v>
      </c>
      <c r="G5" s="3">
        <f>'23'!$I10/1000</f>
        <v>2.3420000000000001</v>
      </c>
      <c r="H5" s="3">
        <f>'23'!$J10/1000</f>
        <v>1.8220000000000001</v>
      </c>
      <c r="I5" s="3">
        <f>'23'!$K10/1000</f>
        <v>16.452000000000002</v>
      </c>
    </row>
    <row r="6" spans="1:10">
      <c r="A6" s="2">
        <v>1963</v>
      </c>
      <c r="B6" s="3">
        <f>'23'!$D11/1000</f>
        <v>10.872999999999999</v>
      </c>
      <c r="C6" s="3">
        <f>'23'!$E11/1000</f>
        <v>369.79</v>
      </c>
      <c r="D6" s="3">
        <f>'23'!$F11/1000</f>
        <v>0.33100000000000002</v>
      </c>
      <c r="E6" s="3">
        <f>'23'!$G11/1000</f>
        <v>24.940999999999999</v>
      </c>
      <c r="F6" s="3">
        <f>'23'!$H11/1000</f>
        <v>113.241</v>
      </c>
      <c r="G6" s="3">
        <f>'23'!$I11/1000</f>
        <v>3.3039999999999998</v>
      </c>
      <c r="H6" s="3">
        <f>'23'!$J11/1000</f>
        <v>2.1850000000000001</v>
      </c>
      <c r="I6" s="3">
        <f>'23'!$K11/1000</f>
        <v>19.37</v>
      </c>
    </row>
    <row r="7" spans="1:10">
      <c r="A7" s="2">
        <v>1964</v>
      </c>
      <c r="B7" s="3">
        <f>'23'!$D12/1000</f>
        <v>12.675000000000001</v>
      </c>
      <c r="C7" s="3">
        <f>'23'!$E12/1000</f>
        <v>398.93200000000002</v>
      </c>
      <c r="D7" s="3">
        <f>'23'!$F12/1000</f>
        <v>0.46100000000000002</v>
      </c>
      <c r="E7" s="3">
        <f>'23'!$G12/1000</f>
        <v>29.108000000000001</v>
      </c>
      <c r="F7" s="3">
        <f>'23'!$H12/1000</f>
        <v>121.417</v>
      </c>
      <c r="G7" s="3">
        <f>'23'!$I12/1000</f>
        <v>4.13</v>
      </c>
      <c r="H7" s="3">
        <f>'23'!$J12/1000</f>
        <v>2.4780000000000002</v>
      </c>
      <c r="I7" s="3">
        <f>'23'!$K12/1000</f>
        <v>22.042000000000002</v>
      </c>
    </row>
    <row r="8" spans="1:10">
      <c r="A8" s="2">
        <v>1965</v>
      </c>
      <c r="B8" s="3">
        <f>'23'!$D13/1000</f>
        <v>15.52</v>
      </c>
      <c r="C8" s="3">
        <f>'23'!$E13/1000</f>
        <v>438.68599999999998</v>
      </c>
      <c r="D8" s="3">
        <f>'23'!$F13/1000</f>
        <v>0.97099999999999997</v>
      </c>
      <c r="E8" s="3">
        <f>'23'!$G13/1000</f>
        <v>34.542999999999999</v>
      </c>
      <c r="F8" s="3">
        <f>'23'!$H13/1000</f>
        <v>136.15299999999999</v>
      </c>
      <c r="G8" s="3">
        <f>'23'!$I13/1000</f>
        <v>5.444</v>
      </c>
      <c r="H8" s="3">
        <f>'23'!$J13/1000</f>
        <v>2.83</v>
      </c>
      <c r="I8" s="3">
        <f>'23'!$K13/1000</f>
        <v>26.751999999999999</v>
      </c>
    </row>
    <row r="9" spans="1:10">
      <c r="A9" s="2">
        <v>1966</v>
      </c>
      <c r="B9" s="3">
        <f>'23'!$D14/1000</f>
        <v>19.367999999999999</v>
      </c>
      <c r="C9" s="3">
        <f>'23'!$E14/1000</f>
        <v>483.47800000000001</v>
      </c>
      <c r="D9" s="3">
        <f>'23'!$F14/1000</f>
        <v>1.63</v>
      </c>
      <c r="E9" s="3">
        <f>'23'!$G14/1000</f>
        <v>42.378999999999998</v>
      </c>
      <c r="F9" s="3">
        <f>'23'!$H14/1000</f>
        <v>155.249</v>
      </c>
      <c r="G9" s="3">
        <f>'23'!$I14/1000</f>
        <v>7.4059999999999997</v>
      </c>
      <c r="H9" s="3">
        <f>'23'!$J14/1000</f>
        <v>3.3119999999999998</v>
      </c>
      <c r="I9" s="3">
        <f>'23'!$K14/1000</f>
        <v>32.332000000000001</v>
      </c>
    </row>
    <row r="10" spans="1:10">
      <c r="A10" s="2">
        <v>1967</v>
      </c>
      <c r="B10" s="3">
        <f>'23'!$D15/1000</f>
        <v>24.251000000000001</v>
      </c>
      <c r="C10" s="3">
        <f>'23'!$E15/1000</f>
        <v>534.12099999999998</v>
      </c>
      <c r="D10" s="3">
        <f>'23'!$F15/1000</f>
        <v>2.7749999999999999</v>
      </c>
      <c r="E10" s="3">
        <f>'23'!$G15/1000</f>
        <v>49.576000000000001</v>
      </c>
      <c r="F10" s="3">
        <f>'23'!$H15/1000</f>
        <v>177.82</v>
      </c>
      <c r="G10" s="3">
        <f>'23'!$I15/1000</f>
        <v>10.08</v>
      </c>
      <c r="H10" s="3">
        <f>'23'!$J15/1000</f>
        <v>3.6720000000000002</v>
      </c>
      <c r="I10" s="3">
        <f>'23'!$K15/1000</f>
        <v>37.921999999999997</v>
      </c>
    </row>
    <row r="11" spans="1:10">
      <c r="A11" s="2">
        <v>1968</v>
      </c>
      <c r="B11" s="3">
        <f>'23'!$D16/1000</f>
        <v>29.1</v>
      </c>
      <c r="C11" s="3">
        <f>'23'!$E16/1000</f>
        <v>582.75099999999998</v>
      </c>
      <c r="D11" s="3">
        <f>'23'!$F16/1000</f>
        <v>3.6859999999999999</v>
      </c>
      <c r="E11" s="3">
        <f>'23'!$G16/1000</f>
        <v>57.51</v>
      </c>
      <c r="F11" s="3">
        <f>'23'!$H16/1000</f>
        <v>197.12799999999999</v>
      </c>
      <c r="G11" s="3">
        <f>'23'!$I16/1000</f>
        <v>12.509</v>
      </c>
      <c r="H11" s="3">
        <f>'23'!$J16/1000</f>
        <v>3.956</v>
      </c>
      <c r="I11" s="3">
        <f>'23'!$K16/1000</f>
        <v>43.792000000000002</v>
      </c>
    </row>
    <row r="12" spans="1:10">
      <c r="A12" s="2">
        <v>1969</v>
      </c>
      <c r="B12" s="3">
        <f>'23'!$D17/1000</f>
        <v>32.866</v>
      </c>
      <c r="C12" s="3">
        <f>'23'!$E17/1000</f>
        <v>617.15499999999997</v>
      </c>
      <c r="D12" s="3">
        <f>'23'!$F17/1000</f>
        <v>4.8140000000000001</v>
      </c>
      <c r="E12" s="3">
        <f>'23'!$G17/1000</f>
        <v>64.055999999999997</v>
      </c>
      <c r="F12" s="3">
        <f>'23'!$H17/1000</f>
        <v>212.34800000000001</v>
      </c>
      <c r="G12" s="3">
        <f>'23'!$I17/1000</f>
        <v>14.375999999999999</v>
      </c>
      <c r="H12" s="3">
        <f>'23'!$J17/1000</f>
        <v>4.6379999999999999</v>
      </c>
      <c r="I12" s="3">
        <f>'23'!$K17/1000</f>
        <v>52.473999999999997</v>
      </c>
    </row>
    <row r="13" spans="1:10">
      <c r="A13" s="2">
        <v>1970</v>
      </c>
      <c r="B13" s="3">
        <f>'23'!$D18/1000</f>
        <v>35.076000000000001</v>
      </c>
      <c r="C13" s="3">
        <f>'23'!$E18/1000</f>
        <v>641.26800000000003</v>
      </c>
      <c r="D13" s="3">
        <f>'23'!$F18/1000</f>
        <v>5.3040000000000003</v>
      </c>
      <c r="E13" s="3">
        <f>'23'!$G18/1000</f>
        <v>67.576999999999998</v>
      </c>
      <c r="F13" s="3">
        <f>'23'!$H18/1000</f>
        <v>219.62299999999999</v>
      </c>
      <c r="G13" s="3">
        <f>'23'!$I18/1000</f>
        <v>15.645</v>
      </c>
      <c r="H13" s="3">
        <f>'23'!$J18/1000</f>
        <v>4.673</v>
      </c>
      <c r="I13" s="3">
        <f>'23'!$K18/1000</f>
        <v>61.052</v>
      </c>
    </row>
    <row r="14" spans="1:10">
      <c r="A14" s="2">
        <v>1971</v>
      </c>
      <c r="B14" s="3">
        <f>'23'!$D19/1000</f>
        <v>36.755000000000003</v>
      </c>
      <c r="C14" s="3">
        <f>'23'!$E19/1000</f>
        <v>666.17700000000002</v>
      </c>
      <c r="D14" s="3">
        <f>'23'!$F19/1000</f>
        <v>6.5730000000000004</v>
      </c>
      <c r="E14" s="3">
        <f>'23'!$G19/1000</f>
        <v>74.197000000000003</v>
      </c>
      <c r="F14" s="3">
        <f>'23'!$H19/1000</f>
        <v>236.39400000000001</v>
      </c>
      <c r="G14" s="3">
        <f>'23'!$I19/1000</f>
        <v>16.713999999999999</v>
      </c>
      <c r="H14" s="3">
        <f>'23'!$J19/1000</f>
        <v>4.9390000000000001</v>
      </c>
      <c r="I14" s="3">
        <f>'23'!$K19/1000</f>
        <v>64.427999999999997</v>
      </c>
    </row>
    <row r="15" spans="1:10">
      <c r="A15" s="2">
        <v>1972</v>
      </c>
      <c r="B15" s="3">
        <f>'23'!$D20/1000</f>
        <v>40.072000000000003</v>
      </c>
      <c r="C15" s="3">
        <f>'23'!$E20/1000</f>
        <v>692.91700000000003</v>
      </c>
      <c r="D15" s="3">
        <f>'23'!$F20/1000</f>
        <v>7.5579999999999998</v>
      </c>
      <c r="E15" s="3">
        <f>'23'!$G20/1000</f>
        <v>77.459999999999994</v>
      </c>
      <c r="F15" s="3">
        <f>'23'!$H20/1000</f>
        <v>252.22499999999999</v>
      </c>
      <c r="G15" s="3">
        <f>'23'!$I20/1000</f>
        <v>17.814</v>
      </c>
      <c r="H15" s="3">
        <f>'23'!$J20/1000</f>
        <v>5.3620000000000001</v>
      </c>
      <c r="I15" s="3">
        <f>'23'!$K20/1000</f>
        <v>70.168000000000006</v>
      </c>
    </row>
    <row r="16" spans="1:10">
      <c r="A16" s="2">
        <v>1973</v>
      </c>
      <c r="B16" s="3">
        <f>'23'!$D21/1000</f>
        <v>42.63</v>
      </c>
      <c r="C16" s="3">
        <f>'23'!$E21/1000</f>
        <v>717.86</v>
      </c>
      <c r="D16" s="3">
        <f>'23'!$F21/1000</f>
        <v>8.8610000000000007</v>
      </c>
      <c r="E16" s="3">
        <f>'23'!$G21/1000</f>
        <v>81.551000000000002</v>
      </c>
      <c r="F16" s="3">
        <f>'23'!$H21/1000</f>
        <v>263.77300000000002</v>
      </c>
      <c r="G16" s="3">
        <f>'23'!$I21/1000</f>
        <v>19.103000000000002</v>
      </c>
      <c r="H16" s="3">
        <f>'23'!$J21/1000</f>
        <v>5.7549999999999999</v>
      </c>
      <c r="I16" s="3">
        <f>'23'!$K21/1000</f>
        <v>74.852999999999994</v>
      </c>
    </row>
    <row r="17" spans="1:9">
      <c r="A17" s="2">
        <v>1974</v>
      </c>
      <c r="B17" s="3">
        <f>'23'!$D22/1000</f>
        <v>46.521999999999998</v>
      </c>
      <c r="C17" s="3">
        <f>'23'!$E22/1000</f>
        <v>738.077</v>
      </c>
      <c r="D17" s="3">
        <f>'23'!$F22/1000</f>
        <v>10.430999999999999</v>
      </c>
      <c r="E17" s="3">
        <f>'23'!$G22/1000</f>
        <v>85.748999999999995</v>
      </c>
      <c r="F17" s="3">
        <f>'23'!$H22/1000</f>
        <v>277.10599999999999</v>
      </c>
      <c r="G17" s="3">
        <f>'23'!$I22/1000</f>
        <v>20.963999999999999</v>
      </c>
      <c r="H17" s="3">
        <f>'23'!$J22/1000</f>
        <v>6.58</v>
      </c>
      <c r="I17" s="3">
        <f>'23'!$K22/1000</f>
        <v>81.688000000000002</v>
      </c>
    </row>
    <row r="18" spans="1:9">
      <c r="A18" s="2">
        <v>1975</v>
      </c>
      <c r="B18" s="3">
        <f>'23'!$D23/1000</f>
        <v>51.128999999999998</v>
      </c>
      <c r="C18" s="3">
        <f>'23'!$E23/1000</f>
        <v>760.63699999999994</v>
      </c>
      <c r="D18" s="3">
        <f>'23'!$F23/1000</f>
        <v>12.335000000000001</v>
      </c>
      <c r="E18" s="3">
        <f>'23'!$G23/1000</f>
        <v>91.882000000000005</v>
      </c>
      <c r="F18" s="3">
        <f>'23'!$H23/1000</f>
        <v>289.358</v>
      </c>
      <c r="G18" s="3">
        <f>'23'!$I23/1000</f>
        <v>24.021999999999998</v>
      </c>
      <c r="H18" s="3">
        <f>'23'!$J23/1000</f>
        <v>7.4489999999999998</v>
      </c>
      <c r="I18" s="3">
        <f>'23'!$K23/1000</f>
        <v>88.617999999999995</v>
      </c>
    </row>
    <row r="19" spans="1:9">
      <c r="A19" s="2">
        <v>1976</v>
      </c>
      <c r="B19" s="3">
        <f>'23'!$D24/1000</f>
        <v>55.640999999999998</v>
      </c>
      <c r="C19" s="3">
        <f>'23'!$E24/1000</f>
        <v>774.50099999999998</v>
      </c>
      <c r="D19" s="3">
        <f>'23'!$F24/1000</f>
        <v>13.87</v>
      </c>
      <c r="E19" s="3">
        <f>'23'!$G24/1000</f>
        <v>96.353999999999999</v>
      </c>
      <c r="F19" s="3">
        <f>'23'!$H24/1000</f>
        <v>298.93900000000002</v>
      </c>
      <c r="G19" s="3">
        <f>'23'!$I24/1000</f>
        <v>27.143000000000001</v>
      </c>
      <c r="H19" s="3">
        <f>'23'!$J24/1000</f>
        <v>7.99</v>
      </c>
      <c r="I19" s="3">
        <f>'23'!$K24/1000</f>
        <v>93.358000000000004</v>
      </c>
    </row>
    <row r="20" spans="1:9">
      <c r="A20" s="2">
        <v>1977</v>
      </c>
      <c r="B20" s="3">
        <f>'23'!$D25/1000</f>
        <v>67.731999999999999</v>
      </c>
      <c r="C20" s="3">
        <f>'23'!$E25/1000</f>
        <v>775.67899999999997</v>
      </c>
      <c r="D20" s="3">
        <f>'23'!$F25/1000</f>
        <v>16.228999999999999</v>
      </c>
      <c r="E20" s="3">
        <f>'23'!$G25/1000</f>
        <v>104.218</v>
      </c>
      <c r="F20" s="3">
        <f>'23'!$H25/1000</f>
        <v>301.13799999999998</v>
      </c>
      <c r="G20" s="3">
        <f>'23'!$I25/1000</f>
        <v>32.143000000000001</v>
      </c>
      <c r="H20" s="3">
        <f>'23'!$J25/1000</f>
        <v>8.5449999999999999</v>
      </c>
      <c r="I20" s="3">
        <f>'23'!$K25/1000</f>
        <v>99.444000000000003</v>
      </c>
    </row>
    <row r="21" spans="1:9">
      <c r="A21" s="2">
        <v>1978</v>
      </c>
      <c r="B21" s="3">
        <f>'23'!$D26/1000</f>
        <v>70.843000000000004</v>
      </c>
      <c r="C21" s="3">
        <f>'23'!$E26/1000</f>
        <v>780.43200000000002</v>
      </c>
      <c r="D21" s="3">
        <f>'23'!$F26/1000</f>
        <v>16.937999999999999</v>
      </c>
      <c r="E21" s="3">
        <f>'23'!$G26/1000</f>
        <v>105.28100000000001</v>
      </c>
      <c r="F21" s="3">
        <f>'23'!$H26/1000</f>
        <v>301.96800000000002</v>
      </c>
      <c r="G21" s="3">
        <f>'23'!$I26/1000</f>
        <v>34.198</v>
      </c>
      <c r="H21" s="3">
        <f>'23'!$J26/1000</f>
        <v>8.6159999999999997</v>
      </c>
      <c r="I21" s="3">
        <f>'23'!$K26/1000</f>
        <v>101.322</v>
      </c>
    </row>
    <row r="22" spans="1:9">
      <c r="A22" s="2">
        <v>1979</v>
      </c>
      <c r="B22" s="3">
        <f>'23'!$D27/1000</f>
        <v>71.653000000000006</v>
      </c>
      <c r="C22" s="3">
        <f>'23'!$E27/1000</f>
        <v>764.85799999999995</v>
      </c>
      <c r="D22" s="3">
        <f>'23'!$F27/1000</f>
        <v>16.905000000000001</v>
      </c>
      <c r="E22" s="3">
        <f>'23'!$G27/1000</f>
        <v>103.818</v>
      </c>
      <c r="F22" s="3">
        <f>'23'!$H27/1000</f>
        <v>297.27100000000002</v>
      </c>
      <c r="G22" s="3">
        <f>'23'!$I27/1000</f>
        <v>34.377000000000002</v>
      </c>
      <c r="H22" s="3">
        <f>'23'!$J27/1000</f>
        <v>8.5549999999999997</v>
      </c>
      <c r="I22" s="3">
        <f>'23'!$K27/1000</f>
        <v>98.823999999999998</v>
      </c>
    </row>
    <row r="23" spans="1:9">
      <c r="A23" s="2">
        <v>1980</v>
      </c>
      <c r="B23" s="3">
        <f>'23'!$D28/1000</f>
        <v>72.156000000000006</v>
      </c>
      <c r="C23" s="3">
        <f>'23'!$E28/1000</f>
        <v>753.04600000000005</v>
      </c>
      <c r="D23" s="3">
        <f>'23'!$F28/1000</f>
        <v>16.756</v>
      </c>
      <c r="E23" s="3">
        <f>'23'!$G28/1000</f>
        <v>102.233</v>
      </c>
      <c r="F23" s="3">
        <f>'23'!$H28/1000</f>
        <v>293.608</v>
      </c>
      <c r="G23" s="3">
        <f>'23'!$I28/1000</f>
        <v>34.281999999999996</v>
      </c>
      <c r="H23" s="3">
        <f>'23'!$J28/1000</f>
        <v>8.5399999999999991</v>
      </c>
      <c r="I23" s="3">
        <f>'23'!$K28/1000</f>
        <v>95.965000000000003</v>
      </c>
    </row>
    <row r="24" spans="1:9">
      <c r="A24" s="2">
        <v>1981</v>
      </c>
      <c r="B24" s="3">
        <f>'23'!$D29/1000</f>
        <v>71.506</v>
      </c>
      <c r="C24" s="3">
        <f>'23'!$E29/1000</f>
        <v>742.14099999999996</v>
      </c>
      <c r="D24" s="3">
        <f>'23'!$F29/1000</f>
        <v>16.459</v>
      </c>
      <c r="E24" s="3">
        <f>'23'!$G29/1000</f>
        <v>101.548</v>
      </c>
      <c r="F24" s="3">
        <f>'23'!$H29/1000</f>
        <v>288.32499999999999</v>
      </c>
      <c r="G24" s="3">
        <f>'23'!$I29/1000</f>
        <v>33.231999999999999</v>
      </c>
      <c r="H24" s="3">
        <f>'23'!$J29/1000</f>
        <v>8.4220000000000006</v>
      </c>
      <c r="I24" s="3">
        <f>'23'!$K29/1000</f>
        <v>93.06</v>
      </c>
    </row>
    <row r="25" spans="1:9">
      <c r="A25" s="2">
        <v>1982</v>
      </c>
      <c r="B25" s="3">
        <f>'23'!$D30/1000</f>
        <v>70.924999999999997</v>
      </c>
      <c r="C25" s="3">
        <f>'23'!$E30/1000</f>
        <v>733.78399999999999</v>
      </c>
      <c r="D25" s="3">
        <f>'23'!$F30/1000</f>
        <v>16.163</v>
      </c>
      <c r="E25" s="3">
        <f>'23'!$G30/1000</f>
        <v>100.34399999999999</v>
      </c>
      <c r="F25" s="3">
        <f>'23'!$H30/1000</f>
        <v>285.76100000000002</v>
      </c>
      <c r="G25" s="3">
        <f>'23'!$I30/1000</f>
        <v>33.722000000000001</v>
      </c>
      <c r="H25" s="3">
        <f>'23'!$J30/1000</f>
        <v>8.4109999999999996</v>
      </c>
      <c r="I25" s="3">
        <f>'23'!$K30/1000</f>
        <v>90.766999999999996</v>
      </c>
    </row>
    <row r="26" spans="1:9">
      <c r="A26" s="2">
        <v>1983</v>
      </c>
      <c r="B26" s="3">
        <f>'23'!$D31/1000</f>
        <v>70.787999999999997</v>
      </c>
      <c r="C26" s="3">
        <f>'23'!$E31/1000</f>
        <v>736.45399999999995</v>
      </c>
      <c r="D26" s="3">
        <f>'23'!$F31/1000</f>
        <v>16.561</v>
      </c>
      <c r="E26" s="3">
        <f>'23'!$G31/1000</f>
        <v>101.018</v>
      </c>
      <c r="F26" s="3">
        <f>'23'!$H31/1000</f>
        <v>287.00799999999998</v>
      </c>
      <c r="G26" s="3">
        <f>'23'!$I31/1000</f>
        <v>34.496000000000002</v>
      </c>
      <c r="H26" s="3">
        <f>'23'!$J31/1000</f>
        <v>8.6769999999999996</v>
      </c>
      <c r="I26" s="3">
        <f>'23'!$K31/1000</f>
        <v>90.462000000000003</v>
      </c>
    </row>
    <row r="27" spans="1:9">
      <c r="A27" s="2">
        <v>1984</v>
      </c>
      <c r="B27" s="3">
        <f>'23'!$D32/1000</f>
        <v>70.760000000000005</v>
      </c>
      <c r="C27" s="3">
        <f>'23'!$E32/1000</f>
        <v>736.54200000000003</v>
      </c>
      <c r="D27" s="3">
        <f>'23'!$F32/1000</f>
        <v>17.033000000000001</v>
      </c>
      <c r="E27" s="3">
        <f>'23'!$G32/1000</f>
        <v>102.29300000000001</v>
      </c>
      <c r="F27" s="3">
        <f>'23'!$H32/1000</f>
        <v>285.57299999999998</v>
      </c>
      <c r="G27" s="3">
        <f>'23'!$I32/1000</f>
        <v>34.936</v>
      </c>
      <c r="H27" s="3">
        <f>'23'!$J32/1000</f>
        <v>8.8949999999999996</v>
      </c>
      <c r="I27" s="3">
        <f>'23'!$K32/1000</f>
        <v>90.501000000000005</v>
      </c>
    </row>
    <row r="28" spans="1:9">
      <c r="A28" s="2">
        <v>1985</v>
      </c>
      <c r="B28" s="3">
        <f>'23'!$D33/1000</f>
        <v>70.694000000000003</v>
      </c>
      <c r="C28" s="3">
        <f>'23'!$E33/1000</f>
        <v>736.17899999999997</v>
      </c>
      <c r="D28" s="3">
        <f>'23'!$F33/1000</f>
        <v>17.271999999999998</v>
      </c>
      <c r="E28" s="3">
        <f>'23'!$G33/1000</f>
        <v>102.04300000000001</v>
      </c>
      <c r="F28" s="3">
        <f>'23'!$H33/1000</f>
        <v>282.49099999999999</v>
      </c>
      <c r="G28" s="3">
        <f>'23'!$I33/1000</f>
        <v>35.601999999999997</v>
      </c>
      <c r="H28" s="3">
        <f>'23'!$J33/1000</f>
        <v>9.0350000000000001</v>
      </c>
      <c r="I28" s="3">
        <f>'23'!$K33/1000</f>
        <v>91.064999999999998</v>
      </c>
    </row>
    <row r="29" spans="1:9">
      <c r="A29" s="2">
        <v>1986</v>
      </c>
      <c r="B29" s="3">
        <f>'23'!$D34/1000</f>
        <v>71.730999999999995</v>
      </c>
      <c r="C29" s="3">
        <f>'23'!$E34/1000</f>
        <v>743.94399999999996</v>
      </c>
      <c r="D29" s="3">
        <f>'23'!$F34/1000</f>
        <v>18.125</v>
      </c>
      <c r="E29" s="3">
        <f>'23'!$G34/1000</f>
        <v>104.81100000000001</v>
      </c>
      <c r="F29" s="3">
        <f>'23'!$H34/1000</f>
        <v>283.68599999999998</v>
      </c>
      <c r="G29" s="3">
        <f>'23'!$I34/1000</f>
        <v>36.793999999999997</v>
      </c>
      <c r="H29" s="3">
        <f>'23'!$J34/1000</f>
        <v>9.5579999999999998</v>
      </c>
      <c r="I29" s="3">
        <f>'23'!$K34/1000</f>
        <v>93.739000000000004</v>
      </c>
    </row>
    <row r="30" spans="1:9">
      <c r="A30" s="2">
        <v>1987</v>
      </c>
      <c r="B30" s="3">
        <f>'23'!$D35/1000</f>
        <v>75.712000000000003</v>
      </c>
      <c r="C30" s="3">
        <f>'23'!$E35/1000</f>
        <v>759.22299999999996</v>
      </c>
      <c r="D30" s="3">
        <f>'23'!$F35/1000</f>
        <v>19.309999999999999</v>
      </c>
      <c r="E30" s="3">
        <f>'23'!$G35/1000</f>
        <v>109.29300000000001</v>
      </c>
      <c r="F30" s="3">
        <f>'23'!$H35/1000</f>
        <v>289.27699999999999</v>
      </c>
      <c r="G30" s="3">
        <f>'23'!$I35/1000</f>
        <v>38.731000000000002</v>
      </c>
      <c r="H30" s="3">
        <f>'23'!$J35/1000</f>
        <v>10.02</v>
      </c>
      <c r="I30" s="3">
        <f>'23'!$K35/1000</f>
        <v>98.308999999999997</v>
      </c>
    </row>
    <row r="31" spans="1:9">
      <c r="A31" s="2">
        <v>1988</v>
      </c>
      <c r="B31" s="3">
        <f>'23'!$D36/1000</f>
        <v>78.225999999999999</v>
      </c>
      <c r="C31" s="3">
        <f>'23'!$E36/1000</f>
        <v>777.36</v>
      </c>
      <c r="D31" s="3">
        <f>'23'!$F36/1000</f>
        <v>20.93</v>
      </c>
      <c r="E31" s="3">
        <f>'23'!$G36/1000</f>
        <v>114.137</v>
      </c>
      <c r="F31" s="3">
        <f>'23'!$H36/1000</f>
        <v>297.35500000000002</v>
      </c>
      <c r="G31" s="3">
        <f>'23'!$I36/1000</f>
        <v>40.576999999999998</v>
      </c>
      <c r="H31" s="3">
        <f>'23'!$J36/1000</f>
        <v>10.67</v>
      </c>
      <c r="I31" s="3">
        <f>'23'!$K36/1000</f>
        <v>104.60599999999999</v>
      </c>
    </row>
    <row r="32" spans="1:9">
      <c r="A32" s="2">
        <v>1989</v>
      </c>
      <c r="B32" s="3">
        <f>'23'!$D37/1000</f>
        <v>84.242000000000004</v>
      </c>
      <c r="C32" s="3">
        <f>'23'!$E37/1000</f>
        <v>797.70500000000004</v>
      </c>
      <c r="D32" s="3">
        <f>'23'!$F37/1000</f>
        <v>23.085999999999999</v>
      </c>
      <c r="E32" s="3">
        <f>'23'!$G37/1000</f>
        <v>120.03700000000001</v>
      </c>
      <c r="F32" s="3">
        <f>'23'!$H37/1000</f>
        <v>309.77699999999999</v>
      </c>
      <c r="G32" s="3">
        <f>'23'!$I37/1000</f>
        <v>42.746000000000002</v>
      </c>
      <c r="H32" s="3">
        <f>'23'!$J37/1000</f>
        <v>11.955</v>
      </c>
      <c r="I32" s="3">
        <f>'23'!$K37/1000</f>
        <v>111.26</v>
      </c>
    </row>
    <row r="33" spans="1:9">
      <c r="A33" s="2">
        <v>1990</v>
      </c>
      <c r="B33" s="3">
        <f>'23'!$D38/1000</f>
        <v>87.816999999999993</v>
      </c>
      <c r="C33" s="3">
        <f>'23'!$E38/1000</f>
        <v>822.04399999999998</v>
      </c>
      <c r="D33" s="3">
        <f>'23'!$F38/1000</f>
        <v>25.334</v>
      </c>
      <c r="E33" s="3">
        <f>'23'!$G38/1000</f>
        <v>123.477</v>
      </c>
      <c r="F33" s="3">
        <f>'23'!$H38/1000</f>
        <v>318.58499999999998</v>
      </c>
      <c r="G33" s="3">
        <f>'23'!$I38/1000</f>
        <v>44.722000000000001</v>
      </c>
      <c r="H33" s="3">
        <f>'23'!$J38/1000</f>
        <v>12.467000000000001</v>
      </c>
      <c r="I33" s="3">
        <f>'23'!$K38/1000</f>
        <v>116.167</v>
      </c>
    </row>
    <row r="34" spans="1:9">
      <c r="A34" s="2">
        <v>1991</v>
      </c>
      <c r="B34" s="3">
        <f>'23'!$D39/1000</f>
        <v>91.391000000000005</v>
      </c>
      <c r="C34" s="3">
        <f>'23'!$E39/1000</f>
        <v>841.66099999999994</v>
      </c>
      <c r="D34" s="3">
        <f>'23'!$F39/1000</f>
        <v>27.841999999999999</v>
      </c>
      <c r="E34" s="3">
        <f>'23'!$G39/1000</f>
        <v>130.501</v>
      </c>
      <c r="F34" s="3">
        <f>'23'!$H39/1000</f>
        <v>330.91</v>
      </c>
      <c r="G34" s="3">
        <f>'23'!$I39/1000</f>
        <v>47.517000000000003</v>
      </c>
      <c r="H34" s="3">
        <f>'23'!$J39/1000</f>
        <v>13.349</v>
      </c>
      <c r="I34" s="3">
        <f>'23'!$K39/1000</f>
        <v>126.964</v>
      </c>
    </row>
    <row r="35" spans="1:9">
      <c r="A35" s="2">
        <v>1992</v>
      </c>
      <c r="B35" s="3">
        <f>'23'!$D40/1000</f>
        <v>95.938000000000002</v>
      </c>
      <c r="C35" s="3">
        <f>'23'!$E40/1000</f>
        <v>869.971</v>
      </c>
      <c r="D35" s="3">
        <f>'23'!$F40/1000</f>
        <v>31.013000000000002</v>
      </c>
      <c r="E35" s="3">
        <f>'23'!$G40/1000</f>
        <v>138.167</v>
      </c>
      <c r="F35" s="3">
        <f>'23'!$H40/1000</f>
        <v>349.00099999999998</v>
      </c>
      <c r="G35" s="3">
        <f>'23'!$I40/1000</f>
        <v>50.866</v>
      </c>
      <c r="H35" s="3">
        <f>'23'!$J40/1000</f>
        <v>14.664999999999999</v>
      </c>
      <c r="I35" s="3">
        <f>'23'!$K40/1000</f>
        <v>130.928</v>
      </c>
    </row>
    <row r="36" spans="1:9">
      <c r="A36" s="2">
        <v>1993</v>
      </c>
      <c r="B36" s="3">
        <f>'23'!$D41/1000</f>
        <v>100.283</v>
      </c>
      <c r="C36" s="3">
        <f>'23'!$E41/1000</f>
        <v>899.29700000000003</v>
      </c>
      <c r="D36" s="3">
        <f>'23'!$F41/1000</f>
        <v>34.186</v>
      </c>
      <c r="E36" s="3">
        <f>'23'!$G41/1000</f>
        <v>146.285</v>
      </c>
      <c r="F36" s="3">
        <f>'23'!$H41/1000</f>
        <v>367.90300000000002</v>
      </c>
      <c r="G36" s="3">
        <f>'23'!$I41/1000</f>
        <v>55.231000000000002</v>
      </c>
      <c r="H36" s="3">
        <f>'23'!$J41/1000</f>
        <v>15.439</v>
      </c>
      <c r="I36" s="3">
        <f>'23'!$K41/1000</f>
        <v>135.02000000000001</v>
      </c>
    </row>
    <row r="37" spans="1:9">
      <c r="A37" s="2">
        <v>1994</v>
      </c>
      <c r="B37" s="3">
        <f>'23'!$D42/1000</f>
        <v>104.422</v>
      </c>
      <c r="C37" s="3">
        <f>'23'!$E42/1000</f>
        <v>924.46900000000005</v>
      </c>
      <c r="D37" s="3">
        <f>'23'!$F42/1000</f>
        <v>37.457999999999998</v>
      </c>
      <c r="E37" s="3">
        <f>'23'!$G42/1000</f>
        <v>159.73400000000001</v>
      </c>
      <c r="F37" s="3">
        <f>'23'!$H42/1000</f>
        <v>378.57</v>
      </c>
      <c r="G37" s="3">
        <f>'23'!$I42/1000</f>
        <v>59.444000000000003</v>
      </c>
      <c r="H37" s="3">
        <f>'23'!$J42/1000</f>
        <v>16.722000000000001</v>
      </c>
      <c r="I37" s="3">
        <f>'23'!$K42/1000</f>
        <v>139.58799999999999</v>
      </c>
    </row>
    <row r="38" spans="1:9">
      <c r="A38" s="58">
        <v>1995</v>
      </c>
      <c r="B38" s="3">
        <f>'23'!$D43/1000</f>
        <v>107.669</v>
      </c>
      <c r="C38" s="3">
        <f>'23'!$E43/1000</f>
        <v>943.20600000000002</v>
      </c>
      <c r="D38" s="3">
        <f>'23'!$F43/1000</f>
        <v>40.786999999999999</v>
      </c>
      <c r="E38" s="3">
        <f>'23'!$G43/1000</f>
        <v>164.58</v>
      </c>
      <c r="F38" s="3">
        <f>'23'!$H43/1000</f>
        <v>388.173</v>
      </c>
      <c r="G38" s="3">
        <f>'23'!$I43/1000</f>
        <v>63.58</v>
      </c>
      <c r="H38" s="3">
        <f>'23'!$J43/1000</f>
        <v>17.722000000000001</v>
      </c>
      <c r="I38" s="3">
        <f>'23'!$K43/1000</f>
        <v>138.39699999999999</v>
      </c>
    </row>
    <row r="39" spans="1:9">
      <c r="A39" s="58">
        <v>1996</v>
      </c>
      <c r="B39" s="3">
        <f>'23'!$D44/1000</f>
        <v>109.416</v>
      </c>
      <c r="C39" s="3">
        <f>'23'!$E44/1000</f>
        <v>955.61</v>
      </c>
      <c r="D39" s="3">
        <f>'23'!$F44/1000</f>
        <v>42.868000000000002</v>
      </c>
      <c r="E39" s="3">
        <f>'23'!$G44/1000</f>
        <v>169.73699999999999</v>
      </c>
      <c r="F39" s="3">
        <f>'23'!$H44/1000</f>
        <v>393.32100000000003</v>
      </c>
      <c r="G39" s="3">
        <f>'23'!$I44/1000</f>
        <v>66.569000000000003</v>
      </c>
      <c r="H39" s="3">
        <f>'23'!$J44/1000</f>
        <v>18.244</v>
      </c>
      <c r="I39" s="3">
        <f>'23'!$K44/1000</f>
        <v>142.80500000000001</v>
      </c>
    </row>
    <row r="40" spans="1:9">
      <c r="A40" s="50">
        <v>1997</v>
      </c>
      <c r="B40" s="3">
        <f>'23'!$D45/1000</f>
        <v>110.121</v>
      </c>
      <c r="C40" s="3">
        <f>'23'!$E45/1000</f>
        <v>964.56500000000005</v>
      </c>
      <c r="D40" s="3">
        <f>'23'!$F45/1000</f>
        <v>44.377000000000002</v>
      </c>
      <c r="E40" s="3">
        <f>'23'!$G45/1000</f>
        <v>174.37200000000001</v>
      </c>
      <c r="F40" s="3">
        <f>'23'!$H45/1000</f>
        <v>400.16800000000001</v>
      </c>
      <c r="G40" s="3">
        <f>'23'!$I45/1000</f>
        <v>68.39</v>
      </c>
      <c r="H40" s="3">
        <f>'23'!$J45/1000</f>
        <v>19.245000000000001</v>
      </c>
      <c r="I40" s="3">
        <f>'23'!$K45/1000</f>
        <v>146.24100000000001</v>
      </c>
    </row>
    <row r="41" spans="1:9">
      <c r="A41" s="59">
        <v>1998</v>
      </c>
      <c r="B41" s="3">
        <f>'23'!$D46/1000</f>
        <v>111.45399999999999</v>
      </c>
      <c r="C41" s="3">
        <f>'23'!$E46/1000</f>
        <v>972.36099999999999</v>
      </c>
      <c r="D41" s="3">
        <f>'23'!$F46/1000</f>
        <v>44.654000000000003</v>
      </c>
      <c r="E41" s="3">
        <f>'23'!$G46/1000</f>
        <v>188.69900000000001</v>
      </c>
      <c r="F41" s="3">
        <f>'23'!$H46/1000</f>
        <v>399.49299999999999</v>
      </c>
      <c r="G41" s="3">
        <f>'23'!$I46/1000</f>
        <v>69.825999999999993</v>
      </c>
      <c r="H41" s="3">
        <f>'23'!$J46/1000</f>
        <v>20.183</v>
      </c>
      <c r="I41" s="3">
        <f>'23'!$K46/1000</f>
        <v>148.09200000000001</v>
      </c>
    </row>
    <row r="42" spans="1:9">
      <c r="A42" s="50">
        <v>1999</v>
      </c>
      <c r="B42" s="3">
        <f>'23'!$D47/1000</f>
        <v>113.087</v>
      </c>
      <c r="C42" s="3">
        <f>'23'!$E47/1000</f>
        <v>986.01800000000003</v>
      </c>
      <c r="D42" s="3">
        <f>'23'!$F47/1000</f>
        <v>43.298000000000002</v>
      </c>
      <c r="E42" s="3">
        <f>'23'!$G47/1000</f>
        <v>194.03700000000001</v>
      </c>
      <c r="F42" s="3">
        <f>'23'!$H47/1000</f>
        <v>403.46</v>
      </c>
      <c r="G42" s="3">
        <f>'23'!$I47/1000</f>
        <v>69.878</v>
      </c>
      <c r="H42" s="3">
        <f>'23'!$J47/1000</f>
        <v>20.765000000000001</v>
      </c>
      <c r="I42" s="3">
        <f>'23'!$K47/1000</f>
        <v>148.37299999999999</v>
      </c>
    </row>
    <row r="43" spans="1:9">
      <c r="A43" s="59">
        <v>2000</v>
      </c>
      <c r="B43" s="3">
        <f>'23'!$D48/1000</f>
        <v>115.113</v>
      </c>
      <c r="C43" s="3">
        <f>'23'!$E48/1000</f>
        <v>1002.505</v>
      </c>
      <c r="D43" s="3">
        <f>'23'!$F48/1000</f>
        <v>41.871000000000002</v>
      </c>
      <c r="E43" s="3">
        <f>'23'!$G48/1000</f>
        <v>200.678</v>
      </c>
      <c r="F43" s="3">
        <f>'23'!$H48/1000</f>
        <v>409.99799999999999</v>
      </c>
      <c r="G43" s="3">
        <f>'23'!$I48/1000</f>
        <v>69.766000000000005</v>
      </c>
      <c r="H43" s="3">
        <f>'23'!$J48/1000</f>
        <v>20.88</v>
      </c>
      <c r="I43" s="3">
        <f>'23'!$K48/1000</f>
        <v>147.93199999999999</v>
      </c>
    </row>
    <row r="44" spans="1:9">
      <c r="A44" s="60">
        <v>2001</v>
      </c>
      <c r="B44" s="3">
        <f>'23'!$D49/1000</f>
        <v>117.051</v>
      </c>
      <c r="C44" s="3">
        <f>'23'!$E49/1000</f>
        <v>1017.043</v>
      </c>
      <c r="D44" s="3">
        <f>'23'!$F49/1000</f>
        <v>41.329000000000001</v>
      </c>
      <c r="E44" s="3">
        <f>'23'!$G49/1000</f>
        <v>204.90799999999999</v>
      </c>
      <c r="F44" s="3">
        <f>'23'!$H49/1000</f>
        <v>413.214</v>
      </c>
      <c r="G44" s="3">
        <f>'23'!$I49/1000</f>
        <v>69.679000000000002</v>
      </c>
      <c r="H44" s="3">
        <f>'23'!$J49/1000</f>
        <v>20.661999999999999</v>
      </c>
      <c r="I44" s="3">
        <f>'23'!$K49/1000</f>
        <v>146.61699999999999</v>
      </c>
    </row>
    <row r="45" spans="1:9">
      <c r="A45" s="59">
        <v>2002</v>
      </c>
      <c r="B45" s="3">
        <f>'23'!$D50/1000</f>
        <v>117.22</v>
      </c>
      <c r="C45" s="3">
        <f>'23'!$E50/1000</f>
        <v>1030.2760000000001</v>
      </c>
      <c r="D45" s="3">
        <f>'23'!$F50/1000</f>
        <v>41.899000000000001</v>
      </c>
      <c r="E45" s="3">
        <f>'23'!$G50/1000</f>
        <v>207.38800000000001</v>
      </c>
      <c r="F45" s="3">
        <f>'23'!$H50/1000</f>
        <v>414.95800000000003</v>
      </c>
      <c r="G45" s="3">
        <f>'23'!$I50/1000</f>
        <v>70.054000000000002</v>
      </c>
      <c r="H45" s="3">
        <f>'23'!$J50/1000</f>
        <v>19.952000000000002</v>
      </c>
      <c r="I45" s="3">
        <f>'23'!$K50/1000</f>
        <v>146.09299999999999</v>
      </c>
    </row>
    <row r="46" spans="1:9">
      <c r="A46" s="73">
        <v>2003</v>
      </c>
      <c r="B46" s="74">
        <f>'23'!$D51/1000</f>
        <v>117.869</v>
      </c>
      <c r="C46" s="74">
        <f>'23'!$E51/1000</f>
        <v>1038.7260000000001</v>
      </c>
      <c r="D46" s="74">
        <f>'23'!$F51/1000</f>
        <v>43.098999999999997</v>
      </c>
      <c r="E46" s="74">
        <f>'23'!$G51/1000</f>
        <v>209.84800000000001</v>
      </c>
      <c r="F46" s="74">
        <f>'23'!$H51/1000</f>
        <v>414.59399999999999</v>
      </c>
      <c r="G46" s="74">
        <f>'23'!$I51/1000</f>
        <v>70.616</v>
      </c>
      <c r="H46" s="74">
        <f>'23'!$J51/1000</f>
        <v>19.36</v>
      </c>
      <c r="I46" s="74">
        <f>'23'!$K51/1000</f>
        <v>147.001</v>
      </c>
    </row>
    <row r="47" spans="1:9">
      <c r="A47" s="75">
        <v>2004</v>
      </c>
      <c r="B47" s="74">
        <f>'23'!$D52/1000</f>
        <v>117.977</v>
      </c>
      <c r="C47" s="74">
        <f>'23'!$E52/1000</f>
        <v>1039.0340000000001</v>
      </c>
      <c r="D47" s="74">
        <f>'23'!$F52/1000</f>
        <v>44.343000000000004</v>
      </c>
      <c r="E47" s="74">
        <f>'23'!$G52/1000</f>
        <v>211.107</v>
      </c>
      <c r="F47" s="74">
        <f>'23'!$H52/1000</f>
        <v>412.786</v>
      </c>
      <c r="G47" s="74">
        <f>'23'!$I52/1000</f>
        <v>70.683000000000007</v>
      </c>
      <c r="H47" s="74">
        <f>'23'!$J52/1000</f>
        <v>19.472000000000001</v>
      </c>
      <c r="I47" s="74">
        <f>'23'!$K52/1000</f>
        <v>146.63999999999999</v>
      </c>
    </row>
    <row r="48" spans="1:9">
      <c r="A48" s="75">
        <v>2005</v>
      </c>
      <c r="B48" s="74">
        <f>'23'!$D53/1000</f>
        <v>119.045</v>
      </c>
      <c r="C48" s="74">
        <f>'23'!$E53/1000</f>
        <v>1060.6790000000001</v>
      </c>
      <c r="D48" s="74">
        <f>'23'!$F53/1000</f>
        <v>45.28</v>
      </c>
      <c r="E48" s="74">
        <f>'23'!$G53/1000</f>
        <v>214.68199999999999</v>
      </c>
      <c r="F48" s="74">
        <f>'23'!$H53/1000</f>
        <v>429.72800000000001</v>
      </c>
      <c r="G48" s="74">
        <f>'23'!$I53/1000</f>
        <v>73.018000000000001</v>
      </c>
      <c r="H48" s="74">
        <f>'23'!$J53/1000</f>
        <v>19.481000000000002</v>
      </c>
      <c r="I48" s="74">
        <f>'23'!$K53/1000</f>
        <v>150.37799999999999</v>
      </c>
    </row>
    <row r="49" spans="1:11">
      <c r="A49" s="75">
        <v>2006</v>
      </c>
      <c r="B49" s="74">
        <f>'23'!$D54/1000</f>
        <v>118.09</v>
      </c>
      <c r="C49" s="74">
        <f>'23'!$E54/1000</f>
        <v>1056.9359999999999</v>
      </c>
      <c r="D49" s="74">
        <f>'23'!$F54/1000</f>
        <v>45.374000000000002</v>
      </c>
      <c r="E49" s="74">
        <f>'23'!$G54/1000</f>
        <v>216.804</v>
      </c>
      <c r="F49" s="74">
        <f>'23'!$H54/1000</f>
        <v>427.59500000000003</v>
      </c>
      <c r="G49" s="74">
        <f>'23'!$I54/1000</f>
        <v>70.629000000000005</v>
      </c>
      <c r="H49" s="74">
        <f>'23'!$J54/1000</f>
        <v>19.414999999999999</v>
      </c>
      <c r="I49" s="74">
        <f>'23'!$K54/1000</f>
        <v>147.55000000000001</v>
      </c>
    </row>
    <row r="50" spans="1:11">
      <c r="A50" s="76">
        <v>2007</v>
      </c>
      <c r="B50" s="77">
        <f>'23'!$D55/1000</f>
        <v>116.119</v>
      </c>
      <c r="C50" s="77">
        <f>'23'!$E55/1000</f>
        <v>1044.7809999999999</v>
      </c>
      <c r="D50" s="77">
        <f>'23'!$F55/1000</f>
        <v>45.131999999999998</v>
      </c>
      <c r="E50" s="77">
        <f>'23'!$G55/1000</f>
        <v>218.035</v>
      </c>
      <c r="F50" s="77">
        <f>'23'!$H55/1000</f>
        <v>417.25200000000001</v>
      </c>
      <c r="G50" s="77">
        <f>'23'!$I55/1000</f>
        <v>67.760999999999996</v>
      </c>
      <c r="H50" s="77">
        <f>'23'!$J55/1000</f>
        <v>18.914000000000001</v>
      </c>
      <c r="I50" s="77">
        <f>'23'!$K55/1000</f>
        <v>143.72</v>
      </c>
      <c r="J50" s="78"/>
      <c r="K50" s="78"/>
    </row>
    <row r="51" spans="1:11">
      <c r="A51" s="79">
        <v>2008</v>
      </c>
      <c r="B51" s="77">
        <f>'23'!$D56/1000</f>
        <v>115.011</v>
      </c>
      <c r="C51" s="77">
        <f>'23'!$E56/1000</f>
        <v>1054.088</v>
      </c>
      <c r="D51" s="77">
        <f>'23'!$F56/1000</f>
        <v>44.697000000000003</v>
      </c>
      <c r="E51" s="77">
        <f>'23'!$G56/1000</f>
        <v>219.87799999999999</v>
      </c>
      <c r="F51" s="77">
        <f>'23'!$H56/1000</f>
        <v>418.65100000000001</v>
      </c>
      <c r="G51" s="77">
        <f>'23'!$I56/1000</f>
        <v>66.926000000000002</v>
      </c>
      <c r="H51" s="77">
        <f>'23'!$J56/1000</f>
        <v>18.260999999999999</v>
      </c>
      <c r="I51" s="77">
        <f>'23'!$K56/1000</f>
        <v>142.834</v>
      </c>
      <c r="J51" s="78"/>
      <c r="K51" s="78"/>
    </row>
    <row r="52" spans="1:11">
      <c r="A52" s="76">
        <v>2009</v>
      </c>
      <c r="B52" s="77">
        <f>'23'!$D57/1000</f>
        <v>114.155</v>
      </c>
      <c r="C52" s="77">
        <f>'23'!$E57/1000</f>
        <v>1063.999</v>
      </c>
      <c r="D52" s="77">
        <f>'23'!$F57/1000</f>
        <v>44.387999999999998</v>
      </c>
      <c r="E52" s="77">
        <f>'23'!$G57/1000</f>
        <v>220.46299999999999</v>
      </c>
      <c r="F52" s="77">
        <f>'23'!$H57/1000</f>
        <v>420.38299999999998</v>
      </c>
      <c r="G52" s="77">
        <f>'23'!$I57/1000</f>
        <v>66.786000000000001</v>
      </c>
      <c r="H52" s="77">
        <f>'23'!$J57/1000</f>
        <v>15.659000000000001</v>
      </c>
      <c r="I52" s="77">
        <f>'23'!$K57/1000</f>
        <v>141.36199999999999</v>
      </c>
      <c r="J52" s="78"/>
      <c r="K52" s="78"/>
    </row>
    <row r="53" spans="1:11" s="78" customFormat="1">
      <c r="A53" s="79">
        <v>2010</v>
      </c>
      <c r="B53" s="77">
        <f>'23'!$D58/1000</f>
        <v>115.126</v>
      </c>
      <c r="C53" s="77">
        <f>'23'!$E58/1000</f>
        <v>1087.0409999999999</v>
      </c>
      <c r="D53" s="77">
        <f>'23'!$F58/1000</f>
        <v>45.261000000000003</v>
      </c>
      <c r="E53" s="77">
        <f>'23'!$G58/1000</f>
        <v>221.24199999999999</v>
      </c>
      <c r="F53" s="77">
        <f>'23'!$H58/1000</f>
        <v>425.99400000000003</v>
      </c>
      <c r="G53" s="77">
        <f>'23'!$I58/1000</f>
        <v>68.567999999999998</v>
      </c>
      <c r="H53" s="77">
        <f>'23'!$J58/1000</f>
        <v>15.552</v>
      </c>
      <c r="I53" s="77">
        <f>'23'!$K58/1000</f>
        <v>141.059</v>
      </c>
    </row>
    <row r="54" spans="1:11" s="78" customFormat="1">
      <c r="A54" s="76">
        <v>2011</v>
      </c>
      <c r="B54" s="77">
        <f>'23'!$D59/1000</f>
        <v>113.925</v>
      </c>
      <c r="C54" s="77">
        <f>'23'!$E59/1000</f>
        <v>1092.9749999999999</v>
      </c>
      <c r="D54" s="77">
        <f>'23'!$F59/1000</f>
        <v>45.231000000000002</v>
      </c>
      <c r="E54" s="77">
        <f>'23'!$G59/1000</f>
        <v>221.97900000000001</v>
      </c>
      <c r="F54" s="77">
        <f>'23'!$H59/1000</f>
        <v>426.30500000000001</v>
      </c>
      <c r="G54" s="77">
        <f>'23'!$I59/1000</f>
        <v>69.537000000000006</v>
      </c>
      <c r="H54" s="77">
        <f>'23'!$J59/1000</f>
        <v>15.692</v>
      </c>
      <c r="I54" s="77">
        <f>'23'!$K59/1000</f>
        <v>140.35900000000001</v>
      </c>
    </row>
    <row r="55" spans="1:11" s="78" customFormat="1">
      <c r="A55" s="79">
        <v>2012</v>
      </c>
      <c r="B55" s="77">
        <f>'23'!$D60/1000</f>
        <v>111.49</v>
      </c>
      <c r="C55" s="77">
        <f>'23'!$E60/1000</f>
        <v>1086.885</v>
      </c>
      <c r="D55" s="77">
        <f>'23'!$F60/1000</f>
        <v>45.1</v>
      </c>
      <c r="E55" s="77">
        <f>'23'!$G60/1000</f>
        <v>221.00800000000001</v>
      </c>
      <c r="F55" s="77">
        <f>'23'!$H60/1000</f>
        <v>426.22800000000001</v>
      </c>
      <c r="G55" s="77">
        <f>'23'!$I60/1000</f>
        <v>68.738</v>
      </c>
      <c r="H55" s="77">
        <f>'23'!$J60/1000</f>
        <v>15.435</v>
      </c>
      <c r="I55" s="77">
        <f>'23'!$K60/1000</f>
        <v>137.53800000000001</v>
      </c>
    </row>
    <row r="56" spans="1:11" s="78" customFormat="1">
      <c r="A56" s="76">
        <v>2013</v>
      </c>
      <c r="B56" s="77">
        <f>'23'!$D61/1000</f>
        <v>110.32899999999999</v>
      </c>
      <c r="C56" s="77">
        <f>'23'!$E61/1000</f>
        <v>1083.116</v>
      </c>
      <c r="D56" s="77">
        <f>'23'!$F61/1000</f>
        <v>45.692</v>
      </c>
      <c r="E56" s="77">
        <f>'23'!$G61/1000</f>
        <v>221.48599999999999</v>
      </c>
      <c r="F56" s="77">
        <f>'23'!$H61/1000</f>
        <v>426.15800000000002</v>
      </c>
      <c r="G56" s="77">
        <f>'23'!$I61/1000</f>
        <v>68.960999999999999</v>
      </c>
      <c r="H56" s="77">
        <f>'23'!$J61/1000</f>
        <v>15.42</v>
      </c>
      <c r="I56" s="77">
        <f>'23'!$K61/1000</f>
        <v>136.767</v>
      </c>
    </row>
    <row r="57" spans="1:11">
      <c r="A57" s="90">
        <v>2014</v>
      </c>
      <c r="B57" s="91">
        <f>'23'!$D62/1000</f>
        <v>108.179</v>
      </c>
      <c r="C57" s="91">
        <f>'23'!$E62/1000</f>
        <v>1078.6679999999999</v>
      </c>
      <c r="D57" s="91">
        <f>'23'!$F62/1000</f>
        <v>44.695999999999998</v>
      </c>
      <c r="E57" s="91">
        <f>'23'!$G62/1000</f>
        <v>220.50399999999999</v>
      </c>
      <c r="F57" s="91">
        <f>'23'!$H62/1000</f>
        <v>424.11799999999999</v>
      </c>
      <c r="G57" s="91">
        <f>'23'!$I62/1000</f>
        <v>68.445999999999998</v>
      </c>
      <c r="H57" s="91">
        <f>'23'!$J62/1000</f>
        <v>15.475</v>
      </c>
      <c r="I57" s="91">
        <f>'23'!$K62/1000</f>
        <v>134.892</v>
      </c>
    </row>
    <row r="58" spans="1:11">
      <c r="A58" s="92">
        <v>2015</v>
      </c>
      <c r="B58" s="91">
        <f>'23'!$D63/1000</f>
        <v>107.34099999999999</v>
      </c>
      <c r="C58" s="91">
        <f>'23'!$E63/1000</f>
        <v>1080.912</v>
      </c>
      <c r="D58" s="91">
        <f>'23'!$F63/1000</f>
        <v>45.302999999999997</v>
      </c>
      <c r="E58" s="91">
        <f>'23'!$G63/1000</f>
        <v>218.285</v>
      </c>
      <c r="F58" s="91">
        <f>'23'!$H63/1000</f>
        <v>429.43900000000002</v>
      </c>
      <c r="G58" s="91">
        <f>'23'!$I63/1000</f>
        <v>69.274000000000001</v>
      </c>
      <c r="H58" s="91">
        <f>'23'!$J63/1000</f>
        <v>15.353999999999999</v>
      </c>
      <c r="I58" s="91">
        <f>'23'!$K63/1000</f>
        <v>134.73400000000001</v>
      </c>
    </row>
    <row r="59" spans="1:11">
      <c r="A59" s="90">
        <v>2016</v>
      </c>
      <c r="B59" s="91">
        <f>'23'!$D64/1000</f>
        <v>107.866</v>
      </c>
      <c r="C59" s="91">
        <f>'23'!$E64/1000</f>
        <v>1086.8920000000001</v>
      </c>
      <c r="D59" s="91">
        <f>'23'!$F64/1000</f>
        <v>46.134</v>
      </c>
      <c r="E59" s="91">
        <f>'23'!$G64/1000</f>
        <v>218.35</v>
      </c>
      <c r="F59" s="91">
        <f>'23'!$H64/1000</f>
        <v>433.73399999999998</v>
      </c>
      <c r="G59" s="91">
        <f>'23'!$I64/1000</f>
        <v>69.293000000000006</v>
      </c>
      <c r="H59" s="91">
        <f>'23'!$J64/1000</f>
        <v>15.334</v>
      </c>
      <c r="I59" s="91">
        <f>'23'!$K64/1000</f>
        <v>135.107</v>
      </c>
    </row>
  </sheetData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7" transitionEvaluation="1"/>
  <dimension ref="A1:BK78"/>
  <sheetViews>
    <sheetView showGridLines="0" zoomScale="75" zoomScaleNormal="75" workbookViewId="0">
      <pane ySplit="7" topLeftCell="A47" activePane="bottomLeft" state="frozen"/>
      <selection pane="bottomLeft" sqref="A1:XFD1048576"/>
    </sheetView>
  </sheetViews>
  <sheetFormatPr defaultColWidth="8.625" defaultRowHeight="15.75"/>
  <cols>
    <col min="1" max="1" width="2.625" customWidth="1"/>
    <col min="2" max="2" width="6.625" style="50" customWidth="1"/>
    <col min="3" max="3" width="13.5" customWidth="1"/>
    <col min="4" max="4" width="11.625" customWidth="1"/>
    <col min="5" max="5" width="14" customWidth="1"/>
    <col min="6" max="6" width="10.5" customWidth="1"/>
    <col min="7" max="8" width="11.625" customWidth="1"/>
    <col min="9" max="10" width="11.125" customWidth="1"/>
    <col min="11" max="11" width="11.25" customWidth="1"/>
    <col min="12" max="12" width="2.625" customWidth="1"/>
    <col min="13" max="13" width="10.5" bestFit="1" customWidth="1"/>
    <col min="15" max="15" width="12.625" customWidth="1"/>
    <col min="16" max="16" width="9.875" bestFit="1" customWidth="1"/>
    <col min="17" max="17" width="9.125" bestFit="1" customWidth="1"/>
    <col min="18" max="18" width="9" bestFit="1" customWidth="1"/>
    <col min="19" max="19" width="9.5" bestFit="1" customWidth="1"/>
    <col min="20" max="21" width="9" bestFit="1" customWidth="1"/>
    <col min="22" max="25" width="9.5" bestFit="1" customWidth="1"/>
    <col min="26" max="29" width="11" bestFit="1" customWidth="1"/>
    <col min="30" max="30" width="9.5" bestFit="1" customWidth="1"/>
    <col min="31" max="31" width="9" bestFit="1" customWidth="1"/>
    <col min="32" max="32" width="9.5" bestFit="1" customWidth="1"/>
    <col min="33" max="35" width="9" bestFit="1" customWidth="1"/>
    <col min="36" max="37" width="9.5" bestFit="1" customWidth="1"/>
    <col min="38" max="38" width="11" bestFit="1" customWidth="1"/>
    <col min="39" max="39" width="9" bestFit="1" customWidth="1"/>
    <col min="40" max="40" width="9.5" bestFit="1" customWidth="1"/>
    <col min="41" max="42" width="11" bestFit="1" customWidth="1"/>
    <col min="43" max="44" width="9.5" bestFit="1" customWidth="1"/>
    <col min="45" max="47" width="9" bestFit="1" customWidth="1"/>
    <col min="48" max="49" width="9.5" bestFit="1" customWidth="1"/>
    <col min="50" max="54" width="9" bestFit="1" customWidth="1"/>
    <col min="55" max="55" width="9.5" bestFit="1" customWidth="1"/>
    <col min="56" max="57" width="9" bestFit="1" customWidth="1"/>
    <col min="58" max="58" width="9.5" bestFit="1" customWidth="1"/>
    <col min="59" max="59" width="9.375" bestFit="1" customWidth="1"/>
    <col min="60" max="61" width="9" bestFit="1" customWidth="1"/>
    <col min="62" max="62" width="9.5" bestFit="1" customWidth="1"/>
    <col min="63" max="63" width="11" bestFit="1" customWidth="1"/>
  </cols>
  <sheetData>
    <row r="1" spans="1:15" ht="19.5" thickBot="1">
      <c r="A1" s="4"/>
      <c r="B1" s="51"/>
      <c r="C1" s="4"/>
      <c r="D1" s="4"/>
      <c r="E1" s="5" t="s">
        <v>39</v>
      </c>
      <c r="F1" s="6"/>
      <c r="G1" s="7"/>
      <c r="H1" s="7"/>
      <c r="I1" s="7"/>
      <c r="J1" s="7"/>
      <c r="K1" s="7"/>
      <c r="L1" s="7"/>
      <c r="M1" s="8"/>
      <c r="O1" s="1"/>
    </row>
    <row r="2" spans="1:15" ht="18" customHeight="1">
      <c r="B2" s="51"/>
      <c r="C2" s="4"/>
      <c r="D2" s="4"/>
      <c r="E2" s="9" t="s">
        <v>11</v>
      </c>
      <c r="F2" s="4"/>
      <c r="G2" s="8"/>
      <c r="H2" s="8"/>
      <c r="I2" s="8"/>
      <c r="J2" s="8"/>
      <c r="K2" s="8"/>
      <c r="L2" s="8"/>
      <c r="M2" s="8"/>
      <c r="O2" s="1"/>
    </row>
    <row r="3" spans="1:15" ht="24.75" thickBot="1">
      <c r="A3" s="54" t="s">
        <v>10</v>
      </c>
      <c r="B3" s="52"/>
      <c r="C3" s="7"/>
      <c r="D3" s="7"/>
      <c r="E3" s="7"/>
      <c r="F3" s="7"/>
      <c r="G3" s="7"/>
      <c r="H3" s="7"/>
      <c r="I3" s="7"/>
      <c r="J3" s="7"/>
      <c r="K3" s="100" t="s">
        <v>0</v>
      </c>
      <c r="L3" s="100"/>
      <c r="M3" s="8"/>
      <c r="O3" s="1"/>
    </row>
    <row r="4" spans="1:15" ht="17.25">
      <c r="A4" s="8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1"/>
    </row>
    <row r="5" spans="1:15" ht="17.25">
      <c r="A5" s="8"/>
      <c r="B5" s="10" t="s">
        <v>12</v>
      </c>
      <c r="C5" s="11" t="s">
        <v>34</v>
      </c>
      <c r="D5" s="11" t="s">
        <v>33</v>
      </c>
      <c r="E5" s="11" t="s">
        <v>32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 t="s">
        <v>35</v>
      </c>
      <c r="L5" s="8"/>
      <c r="M5" s="8"/>
    </row>
    <row r="6" spans="1:15" ht="17.25">
      <c r="A6" s="8"/>
      <c r="B6" s="10"/>
      <c r="C6" s="8"/>
      <c r="D6" s="57" t="s">
        <v>31</v>
      </c>
      <c r="E6" s="8"/>
      <c r="F6" s="8"/>
      <c r="G6" s="8"/>
      <c r="H6" s="8"/>
      <c r="I6" s="8"/>
      <c r="J6" s="8"/>
      <c r="K6" s="8"/>
      <c r="L6" s="8"/>
      <c r="M6" s="8"/>
    </row>
    <row r="7" spans="1:15" ht="17.25">
      <c r="A7" s="8"/>
      <c r="B7" s="53"/>
      <c r="C7" s="12"/>
      <c r="D7" s="12"/>
      <c r="E7" s="12"/>
      <c r="F7" s="12"/>
      <c r="G7" s="12"/>
      <c r="H7" s="12"/>
      <c r="I7" s="12"/>
      <c r="J7" s="12"/>
      <c r="K7" s="12"/>
      <c r="L7" s="8"/>
      <c r="M7" s="8"/>
    </row>
    <row r="8" spans="1:15" ht="17.25">
      <c r="A8" s="8"/>
      <c r="B8" s="46">
        <v>1960</v>
      </c>
      <c r="C8" s="13">
        <f>SUM(D8:K8)</f>
        <v>403625</v>
      </c>
      <c r="D8" s="13">
        <v>6771</v>
      </c>
      <c r="E8" s="13">
        <v>278113</v>
      </c>
      <c r="F8" s="14" t="s">
        <v>13</v>
      </c>
      <c r="G8" s="13">
        <v>15343</v>
      </c>
      <c r="H8" s="13">
        <v>87344</v>
      </c>
      <c r="I8" s="13">
        <v>1189</v>
      </c>
      <c r="J8" s="13">
        <v>1452</v>
      </c>
      <c r="K8" s="13">
        <v>13413</v>
      </c>
      <c r="L8" s="8"/>
      <c r="M8" s="8"/>
    </row>
    <row r="9" spans="1:15" ht="17.25">
      <c r="A9" s="8"/>
      <c r="B9" s="46">
        <v>1961</v>
      </c>
      <c r="C9" s="13">
        <f t="shared" ref="C9:C51" si="0">SUM(D9:K9)</f>
        <v>439660</v>
      </c>
      <c r="D9" s="13">
        <v>7801</v>
      </c>
      <c r="E9" s="13">
        <v>303236</v>
      </c>
      <c r="F9" s="14" t="s">
        <v>13</v>
      </c>
      <c r="G9" s="13">
        <v>17309</v>
      </c>
      <c r="H9" s="13">
        <v>93152</v>
      </c>
      <c r="I9" s="13">
        <v>1682</v>
      </c>
      <c r="J9" s="13">
        <v>1528</v>
      </c>
      <c r="K9" s="13">
        <v>14952</v>
      </c>
      <c r="L9" s="8"/>
      <c r="M9" s="8"/>
    </row>
    <row r="10" spans="1:15" ht="17.25">
      <c r="A10" s="8"/>
      <c r="B10" s="46">
        <v>1962</v>
      </c>
      <c r="C10" s="13">
        <f t="shared" si="0"/>
        <v>487391</v>
      </c>
      <c r="D10" s="13">
        <v>9470</v>
      </c>
      <c r="E10" s="13">
        <v>334309</v>
      </c>
      <c r="F10" s="13">
        <v>155</v>
      </c>
      <c r="G10" s="13">
        <v>20477</v>
      </c>
      <c r="H10" s="13">
        <v>102364</v>
      </c>
      <c r="I10" s="13">
        <v>2342</v>
      </c>
      <c r="J10" s="13">
        <v>1822</v>
      </c>
      <c r="K10" s="13">
        <v>16452</v>
      </c>
      <c r="L10" s="8"/>
      <c r="M10" s="8"/>
    </row>
    <row r="11" spans="1:15" ht="17.25">
      <c r="A11" s="8"/>
      <c r="B11" s="46">
        <v>1963</v>
      </c>
      <c r="C11" s="13">
        <f t="shared" si="0"/>
        <v>544035</v>
      </c>
      <c r="D11" s="13">
        <v>10873</v>
      </c>
      <c r="E11" s="13">
        <v>369790</v>
      </c>
      <c r="F11" s="13">
        <v>331</v>
      </c>
      <c r="G11" s="13">
        <v>24941</v>
      </c>
      <c r="H11" s="13">
        <v>113241</v>
      </c>
      <c r="I11" s="13">
        <v>3304</v>
      </c>
      <c r="J11" s="13">
        <v>2185</v>
      </c>
      <c r="K11" s="13">
        <v>19370</v>
      </c>
      <c r="L11" s="8"/>
      <c r="M11" s="8"/>
    </row>
    <row r="12" spans="1:15" ht="17.25">
      <c r="A12" s="8"/>
      <c r="B12" s="46">
        <v>1964</v>
      </c>
      <c r="C12" s="13">
        <f t="shared" si="0"/>
        <v>591243</v>
      </c>
      <c r="D12" s="13">
        <v>12675</v>
      </c>
      <c r="E12" s="13">
        <v>398932</v>
      </c>
      <c r="F12" s="13">
        <v>461</v>
      </c>
      <c r="G12" s="13">
        <v>29108</v>
      </c>
      <c r="H12" s="13">
        <v>121417</v>
      </c>
      <c r="I12" s="13">
        <v>4130</v>
      </c>
      <c r="J12" s="13">
        <v>2478</v>
      </c>
      <c r="K12" s="13">
        <v>22042</v>
      </c>
      <c r="L12" s="8"/>
      <c r="M12" s="8"/>
    </row>
    <row r="13" spans="1:15" ht="17.25">
      <c r="A13" s="8"/>
      <c r="B13" s="46">
        <v>1965</v>
      </c>
      <c r="C13" s="13">
        <f t="shared" si="0"/>
        <v>660899</v>
      </c>
      <c r="D13" s="13">
        <v>15520</v>
      </c>
      <c r="E13" s="13">
        <v>438686</v>
      </c>
      <c r="F13" s="13">
        <v>971</v>
      </c>
      <c r="G13" s="13">
        <v>34543</v>
      </c>
      <c r="H13" s="13">
        <v>136153</v>
      </c>
      <c r="I13" s="13">
        <v>5444</v>
      </c>
      <c r="J13" s="13">
        <v>2830</v>
      </c>
      <c r="K13" s="13">
        <v>26752</v>
      </c>
      <c r="L13" s="8"/>
      <c r="M13" s="8"/>
    </row>
    <row r="14" spans="1:15" ht="17.25">
      <c r="A14" s="8"/>
      <c r="B14" s="46">
        <v>1966</v>
      </c>
      <c r="C14" s="13">
        <f t="shared" si="0"/>
        <v>745154</v>
      </c>
      <c r="D14" s="13">
        <v>19368</v>
      </c>
      <c r="E14" s="13">
        <v>483478</v>
      </c>
      <c r="F14" s="13">
        <v>1630</v>
      </c>
      <c r="G14" s="13">
        <v>42379</v>
      </c>
      <c r="H14" s="13">
        <v>155249</v>
      </c>
      <c r="I14" s="13">
        <v>7406</v>
      </c>
      <c r="J14" s="13">
        <v>3312</v>
      </c>
      <c r="K14" s="13">
        <v>32332</v>
      </c>
      <c r="L14" s="8"/>
      <c r="M14" s="8"/>
    </row>
    <row r="15" spans="1:15" ht="17.25">
      <c r="A15" s="8"/>
      <c r="B15" s="46">
        <v>1967</v>
      </c>
      <c r="C15" s="13">
        <f t="shared" si="0"/>
        <v>840217</v>
      </c>
      <c r="D15" s="13">
        <v>24251</v>
      </c>
      <c r="E15" s="13">
        <v>534121</v>
      </c>
      <c r="F15" s="13">
        <v>2775</v>
      </c>
      <c r="G15" s="13">
        <v>49576</v>
      </c>
      <c r="H15" s="13">
        <v>177820</v>
      </c>
      <c r="I15" s="13">
        <v>10080</v>
      </c>
      <c r="J15" s="13">
        <v>3672</v>
      </c>
      <c r="K15" s="13">
        <v>37922</v>
      </c>
      <c r="L15" s="8"/>
      <c r="M15" s="8"/>
    </row>
    <row r="16" spans="1:15" ht="17.25">
      <c r="A16" s="8"/>
      <c r="B16" s="46">
        <v>1968</v>
      </c>
      <c r="C16" s="13">
        <f t="shared" si="0"/>
        <v>930432</v>
      </c>
      <c r="D16" s="13">
        <v>29100</v>
      </c>
      <c r="E16" s="13">
        <v>582751</v>
      </c>
      <c r="F16" s="13">
        <v>3686</v>
      </c>
      <c r="G16" s="13">
        <v>57510</v>
      </c>
      <c r="H16" s="13">
        <v>197128</v>
      </c>
      <c r="I16" s="13">
        <v>12509</v>
      </c>
      <c r="J16" s="13">
        <v>3956</v>
      </c>
      <c r="K16" s="13">
        <v>43792</v>
      </c>
      <c r="L16" s="8"/>
      <c r="M16" s="8"/>
    </row>
    <row r="17" spans="1:13" ht="17.25">
      <c r="A17" s="8"/>
      <c r="B17" s="46">
        <v>1969</v>
      </c>
      <c r="C17" s="13">
        <f t="shared" si="0"/>
        <v>1002727</v>
      </c>
      <c r="D17" s="13">
        <v>32866</v>
      </c>
      <c r="E17" s="13">
        <v>617155</v>
      </c>
      <c r="F17" s="13">
        <v>4814</v>
      </c>
      <c r="G17" s="13">
        <v>64056</v>
      </c>
      <c r="H17" s="13">
        <v>212348</v>
      </c>
      <c r="I17" s="13">
        <v>14376</v>
      </c>
      <c r="J17" s="13">
        <v>4638</v>
      </c>
      <c r="K17" s="13">
        <v>52474</v>
      </c>
      <c r="L17" s="8"/>
      <c r="M17" s="8"/>
    </row>
    <row r="18" spans="1:13" ht="17.25">
      <c r="A18" s="8"/>
      <c r="B18" s="46">
        <v>1970</v>
      </c>
      <c r="C18" s="13">
        <f t="shared" si="0"/>
        <v>1050218</v>
      </c>
      <c r="D18" s="13">
        <v>35076</v>
      </c>
      <c r="E18" s="13">
        <v>641268</v>
      </c>
      <c r="F18" s="13">
        <v>5304</v>
      </c>
      <c r="G18" s="13">
        <v>67577</v>
      </c>
      <c r="H18" s="13">
        <v>219623</v>
      </c>
      <c r="I18" s="13">
        <v>15645</v>
      </c>
      <c r="J18" s="13">
        <v>4673</v>
      </c>
      <c r="K18" s="13">
        <v>61052</v>
      </c>
      <c r="L18" s="8"/>
      <c r="M18" s="8"/>
    </row>
    <row r="19" spans="1:13" ht="17.25">
      <c r="A19" s="8"/>
      <c r="B19" s="46">
        <v>1971</v>
      </c>
      <c r="C19" s="13">
        <f t="shared" si="0"/>
        <v>1106177</v>
      </c>
      <c r="D19" s="13">
        <v>36755</v>
      </c>
      <c r="E19" s="13">
        <v>666177</v>
      </c>
      <c r="F19" s="13">
        <v>6573</v>
      </c>
      <c r="G19" s="13">
        <v>74197</v>
      </c>
      <c r="H19" s="13">
        <v>236394</v>
      </c>
      <c r="I19" s="13">
        <v>16714</v>
      </c>
      <c r="J19" s="13">
        <v>4939</v>
      </c>
      <c r="K19" s="13">
        <v>64428</v>
      </c>
      <c r="L19" s="8"/>
      <c r="M19" s="8"/>
    </row>
    <row r="20" spans="1:13" ht="17.25">
      <c r="A20" s="8"/>
      <c r="B20" s="46">
        <v>1972</v>
      </c>
      <c r="C20" s="13">
        <f t="shared" si="0"/>
        <v>1163576</v>
      </c>
      <c r="D20" s="13">
        <v>40072</v>
      </c>
      <c r="E20" s="13">
        <v>692917</v>
      </c>
      <c r="F20" s="13">
        <v>7558</v>
      </c>
      <c r="G20" s="13">
        <v>77460</v>
      </c>
      <c r="H20" s="13">
        <v>252225</v>
      </c>
      <c r="I20" s="13">
        <v>17814</v>
      </c>
      <c r="J20" s="13">
        <v>5362</v>
      </c>
      <c r="K20" s="13">
        <v>70168</v>
      </c>
      <c r="L20" s="8"/>
      <c r="M20" s="8"/>
    </row>
    <row r="21" spans="1:13" ht="17.25">
      <c r="A21" s="8"/>
      <c r="B21" s="46">
        <v>1973</v>
      </c>
      <c r="C21" s="13">
        <f t="shared" si="0"/>
        <v>1214386</v>
      </c>
      <c r="D21" s="13">
        <v>42630</v>
      </c>
      <c r="E21" s="13">
        <v>717860</v>
      </c>
      <c r="F21" s="13">
        <v>8861</v>
      </c>
      <c r="G21" s="13">
        <v>81551</v>
      </c>
      <c r="H21" s="13">
        <v>263773</v>
      </c>
      <c r="I21" s="13">
        <v>19103</v>
      </c>
      <c r="J21" s="13">
        <v>5755</v>
      </c>
      <c r="K21" s="13">
        <v>74853</v>
      </c>
      <c r="L21" s="8"/>
      <c r="M21" s="8"/>
    </row>
    <row r="22" spans="1:13" ht="17.25">
      <c r="A22" s="8"/>
      <c r="B22" s="46">
        <v>1974</v>
      </c>
      <c r="C22" s="13">
        <f t="shared" si="0"/>
        <v>1267117</v>
      </c>
      <c r="D22" s="13">
        <v>46522</v>
      </c>
      <c r="E22" s="13">
        <v>738077</v>
      </c>
      <c r="F22" s="13">
        <v>10431</v>
      </c>
      <c r="G22" s="13">
        <v>85749</v>
      </c>
      <c r="H22" s="13">
        <v>277106</v>
      </c>
      <c r="I22" s="13">
        <v>20964</v>
      </c>
      <c r="J22" s="13">
        <v>6580</v>
      </c>
      <c r="K22" s="13">
        <v>81688</v>
      </c>
      <c r="L22" s="8"/>
      <c r="M22" s="8"/>
    </row>
    <row r="23" spans="1:13" ht="17.25">
      <c r="A23" s="8"/>
      <c r="B23" s="46">
        <v>1975</v>
      </c>
      <c r="C23" s="13">
        <f t="shared" si="0"/>
        <v>1325430</v>
      </c>
      <c r="D23" s="13">
        <v>51129</v>
      </c>
      <c r="E23" s="13">
        <v>760637</v>
      </c>
      <c r="F23" s="13">
        <v>12335</v>
      </c>
      <c r="G23" s="13">
        <v>91882</v>
      </c>
      <c r="H23" s="13">
        <v>289358</v>
      </c>
      <c r="I23" s="13">
        <v>24022</v>
      </c>
      <c r="J23" s="13">
        <v>7449</v>
      </c>
      <c r="K23" s="13">
        <v>88618</v>
      </c>
      <c r="L23" s="8"/>
      <c r="M23" s="8"/>
    </row>
    <row r="24" spans="1:13" ht="17.25">
      <c r="A24" s="8"/>
      <c r="B24" s="46">
        <v>1976</v>
      </c>
      <c r="C24" s="13">
        <f t="shared" si="0"/>
        <v>1367796</v>
      </c>
      <c r="D24" s="13">
        <v>55641</v>
      </c>
      <c r="E24" s="13">
        <v>774501</v>
      </c>
      <c r="F24" s="13">
        <v>13870</v>
      </c>
      <c r="G24" s="13">
        <v>96354</v>
      </c>
      <c r="H24" s="13">
        <v>298939</v>
      </c>
      <c r="I24" s="13">
        <v>27143</v>
      </c>
      <c r="J24" s="13">
        <v>7990</v>
      </c>
      <c r="K24" s="13">
        <v>93358</v>
      </c>
      <c r="L24" s="8"/>
      <c r="M24" s="8"/>
    </row>
    <row r="25" spans="1:13" ht="17.25">
      <c r="A25" s="8"/>
      <c r="B25" s="46">
        <v>1977</v>
      </c>
      <c r="C25" s="13">
        <f t="shared" si="0"/>
        <v>1405128</v>
      </c>
      <c r="D25" s="13">
        <v>67732</v>
      </c>
      <c r="E25" s="13">
        <v>775679</v>
      </c>
      <c r="F25" s="13">
        <v>16229</v>
      </c>
      <c r="G25" s="13">
        <v>104218</v>
      </c>
      <c r="H25" s="13">
        <v>301138</v>
      </c>
      <c r="I25" s="13">
        <v>32143</v>
      </c>
      <c r="J25" s="13">
        <v>8545</v>
      </c>
      <c r="K25" s="13">
        <v>99444</v>
      </c>
      <c r="L25" s="8"/>
      <c r="M25" s="8"/>
    </row>
    <row r="26" spans="1:13" ht="17.25">
      <c r="A26" s="8"/>
      <c r="B26" s="46">
        <v>1978</v>
      </c>
      <c r="C26" s="13">
        <f t="shared" si="0"/>
        <v>1419598</v>
      </c>
      <c r="D26" s="13">
        <v>70843</v>
      </c>
      <c r="E26" s="13">
        <v>780432</v>
      </c>
      <c r="F26" s="13">
        <v>16938</v>
      </c>
      <c r="G26" s="13">
        <v>105281</v>
      </c>
      <c r="H26" s="13">
        <v>301968</v>
      </c>
      <c r="I26" s="13">
        <v>34198</v>
      </c>
      <c r="J26" s="13">
        <v>8616</v>
      </c>
      <c r="K26" s="13">
        <v>101322</v>
      </c>
      <c r="L26" s="8"/>
      <c r="M26" s="8"/>
    </row>
    <row r="27" spans="1:13" ht="17.25">
      <c r="A27" s="8"/>
      <c r="B27" s="46">
        <v>1979</v>
      </c>
      <c r="C27" s="13">
        <f t="shared" si="0"/>
        <v>1396261</v>
      </c>
      <c r="D27" s="13">
        <v>71653</v>
      </c>
      <c r="E27" s="13">
        <v>764858</v>
      </c>
      <c r="F27" s="13">
        <v>16905</v>
      </c>
      <c r="G27" s="13">
        <v>103818</v>
      </c>
      <c r="H27" s="13">
        <v>297271</v>
      </c>
      <c r="I27" s="13">
        <v>34377</v>
      </c>
      <c r="J27" s="13">
        <v>8555</v>
      </c>
      <c r="K27" s="13">
        <v>98824</v>
      </c>
      <c r="L27" s="8"/>
      <c r="M27" s="8"/>
    </row>
    <row r="28" spans="1:13" ht="17.25">
      <c r="A28" s="8"/>
      <c r="B28" s="46">
        <v>1980</v>
      </c>
      <c r="C28" s="13">
        <f t="shared" si="0"/>
        <v>1376586</v>
      </c>
      <c r="D28" s="13">
        <v>72156</v>
      </c>
      <c r="E28" s="13">
        <v>753046</v>
      </c>
      <c r="F28" s="13">
        <v>16756</v>
      </c>
      <c r="G28" s="13">
        <v>102233</v>
      </c>
      <c r="H28" s="13">
        <v>293608</v>
      </c>
      <c r="I28" s="13">
        <v>34282</v>
      </c>
      <c r="J28" s="13">
        <v>8540</v>
      </c>
      <c r="K28" s="13">
        <v>95965</v>
      </c>
      <c r="L28" s="8"/>
      <c r="M28" s="8"/>
    </row>
    <row r="29" spans="1:13" ht="17.25">
      <c r="A29" s="8"/>
      <c r="B29" s="46">
        <v>1981</v>
      </c>
      <c r="C29" s="13">
        <f t="shared" si="0"/>
        <v>1354693</v>
      </c>
      <c r="D29" s="13">
        <v>71506</v>
      </c>
      <c r="E29" s="13">
        <v>742141</v>
      </c>
      <c r="F29" s="13">
        <v>16459</v>
      </c>
      <c r="G29" s="13">
        <v>101548</v>
      </c>
      <c r="H29" s="13">
        <v>288325</v>
      </c>
      <c r="I29" s="13">
        <v>33232</v>
      </c>
      <c r="J29" s="13">
        <v>8422</v>
      </c>
      <c r="K29" s="13">
        <v>93060</v>
      </c>
      <c r="L29" s="8"/>
      <c r="M29" s="8"/>
    </row>
    <row r="30" spans="1:13" ht="17.25">
      <c r="A30" s="8"/>
      <c r="B30" s="46">
        <v>1982</v>
      </c>
      <c r="C30" s="13">
        <f t="shared" si="0"/>
        <v>1339877</v>
      </c>
      <c r="D30" s="13">
        <v>70925</v>
      </c>
      <c r="E30" s="13">
        <v>733784</v>
      </c>
      <c r="F30" s="13">
        <v>16163</v>
      </c>
      <c r="G30" s="13">
        <v>100344</v>
      </c>
      <c r="H30" s="13">
        <v>285761</v>
      </c>
      <c r="I30" s="13">
        <v>33722</v>
      </c>
      <c r="J30" s="13">
        <v>8411</v>
      </c>
      <c r="K30" s="13">
        <v>90767</v>
      </c>
      <c r="L30" s="8"/>
      <c r="M30" s="8"/>
    </row>
    <row r="31" spans="1:13" ht="17.25">
      <c r="A31" s="8"/>
      <c r="B31" s="46">
        <v>1983</v>
      </c>
      <c r="C31" s="13">
        <f t="shared" si="0"/>
        <v>1345464</v>
      </c>
      <c r="D31" s="13">
        <v>70788</v>
      </c>
      <c r="E31" s="13">
        <v>736454</v>
      </c>
      <c r="F31" s="13">
        <v>16561</v>
      </c>
      <c r="G31" s="13">
        <v>101018</v>
      </c>
      <c r="H31" s="13">
        <v>287008</v>
      </c>
      <c r="I31" s="13">
        <v>34496</v>
      </c>
      <c r="J31" s="13">
        <v>8677</v>
      </c>
      <c r="K31" s="13">
        <v>90462</v>
      </c>
      <c r="L31" s="8"/>
      <c r="M31" s="8"/>
    </row>
    <row r="32" spans="1:13" ht="17.25">
      <c r="A32" s="8"/>
      <c r="B32" s="46">
        <v>1984</v>
      </c>
      <c r="C32" s="13">
        <f t="shared" si="0"/>
        <v>1346533</v>
      </c>
      <c r="D32" s="13">
        <v>70760</v>
      </c>
      <c r="E32" s="13">
        <v>736542</v>
      </c>
      <c r="F32" s="13">
        <v>17033</v>
      </c>
      <c r="G32" s="13">
        <v>102293</v>
      </c>
      <c r="H32" s="13">
        <v>285573</v>
      </c>
      <c r="I32" s="13">
        <v>34936</v>
      </c>
      <c r="J32" s="13">
        <v>8895</v>
      </c>
      <c r="K32" s="13">
        <v>90501</v>
      </c>
      <c r="L32" s="8"/>
      <c r="M32" s="8"/>
    </row>
    <row r="33" spans="1:13" ht="17.25">
      <c r="A33" s="8"/>
      <c r="B33" s="46">
        <v>1985</v>
      </c>
      <c r="C33" s="13">
        <f t="shared" si="0"/>
        <v>1344381</v>
      </c>
      <c r="D33" s="13">
        <v>70694</v>
      </c>
      <c r="E33" s="13">
        <v>736179</v>
      </c>
      <c r="F33" s="13">
        <v>17272</v>
      </c>
      <c r="G33" s="13">
        <v>102043</v>
      </c>
      <c r="H33" s="13">
        <v>282491</v>
      </c>
      <c r="I33" s="13">
        <v>35602</v>
      </c>
      <c r="J33" s="13">
        <v>9035</v>
      </c>
      <c r="K33" s="13">
        <v>91065</v>
      </c>
      <c r="L33" s="8"/>
      <c r="M33" s="8"/>
    </row>
    <row r="34" spans="1:13" ht="17.25">
      <c r="A34" s="8"/>
      <c r="B34" s="46">
        <v>1986</v>
      </c>
      <c r="C34" s="13">
        <f t="shared" si="0"/>
        <v>1362388</v>
      </c>
      <c r="D34" s="13">
        <v>71731</v>
      </c>
      <c r="E34" s="13">
        <v>743944</v>
      </c>
      <c r="F34" s="13">
        <v>18125</v>
      </c>
      <c r="G34" s="13">
        <v>104811</v>
      </c>
      <c r="H34" s="13">
        <v>283686</v>
      </c>
      <c r="I34" s="13">
        <v>36794</v>
      </c>
      <c r="J34" s="13">
        <v>9558</v>
      </c>
      <c r="K34" s="13">
        <v>93739</v>
      </c>
      <c r="L34" s="8"/>
      <c r="M34" s="8"/>
    </row>
    <row r="35" spans="1:13" ht="17.25">
      <c r="A35" s="8"/>
      <c r="B35" s="46">
        <v>1987</v>
      </c>
      <c r="C35" s="13">
        <f t="shared" si="0"/>
        <v>1399875</v>
      </c>
      <c r="D35" s="13">
        <v>75712</v>
      </c>
      <c r="E35" s="13">
        <v>759223</v>
      </c>
      <c r="F35" s="13">
        <v>19310</v>
      </c>
      <c r="G35" s="13">
        <v>109293</v>
      </c>
      <c r="H35" s="13">
        <v>289277</v>
      </c>
      <c r="I35" s="13">
        <v>38731</v>
      </c>
      <c r="J35" s="13">
        <v>10020</v>
      </c>
      <c r="K35" s="13">
        <v>98309</v>
      </c>
      <c r="L35" s="8"/>
      <c r="M35" s="8"/>
    </row>
    <row r="36" spans="1:13" ht="17.25">
      <c r="A36" s="8"/>
      <c r="B36" s="46">
        <v>1988</v>
      </c>
      <c r="C36" s="13">
        <f t="shared" si="0"/>
        <v>1443861</v>
      </c>
      <c r="D36" s="13">
        <v>78226</v>
      </c>
      <c r="E36" s="13">
        <v>777360</v>
      </c>
      <c r="F36" s="13">
        <v>20930</v>
      </c>
      <c r="G36" s="13">
        <v>114137</v>
      </c>
      <c r="H36" s="13">
        <v>297355</v>
      </c>
      <c r="I36" s="13">
        <v>40577</v>
      </c>
      <c r="J36" s="13">
        <v>10670</v>
      </c>
      <c r="K36" s="13">
        <v>104606</v>
      </c>
      <c r="L36" s="8"/>
      <c r="M36" s="8"/>
    </row>
    <row r="37" spans="1:13" ht="17.25">
      <c r="A37" s="8"/>
      <c r="B37" s="46">
        <v>1989</v>
      </c>
      <c r="C37" s="13">
        <f t="shared" si="0"/>
        <v>1500808</v>
      </c>
      <c r="D37" s="13">
        <v>84242</v>
      </c>
      <c r="E37" s="13">
        <v>797705</v>
      </c>
      <c r="F37" s="13">
        <v>23086</v>
      </c>
      <c r="G37" s="13">
        <v>120037</v>
      </c>
      <c r="H37" s="13">
        <v>309777</v>
      </c>
      <c r="I37" s="13">
        <v>42746</v>
      </c>
      <c r="J37" s="13">
        <v>11955</v>
      </c>
      <c r="K37" s="13">
        <v>111260</v>
      </c>
      <c r="L37" s="8"/>
      <c r="M37" s="8"/>
    </row>
    <row r="38" spans="1:13" ht="17.25">
      <c r="A38" s="8"/>
      <c r="B38" s="46">
        <v>1990</v>
      </c>
      <c r="C38" s="13">
        <f t="shared" si="0"/>
        <v>1550613</v>
      </c>
      <c r="D38" s="13">
        <v>87817</v>
      </c>
      <c r="E38" s="13">
        <v>822044</v>
      </c>
      <c r="F38" s="13">
        <v>25334</v>
      </c>
      <c r="G38" s="13">
        <v>123477</v>
      </c>
      <c r="H38" s="13">
        <v>318585</v>
      </c>
      <c r="I38" s="13">
        <v>44722</v>
      </c>
      <c r="J38" s="13">
        <v>12467</v>
      </c>
      <c r="K38" s="13">
        <v>116167</v>
      </c>
      <c r="L38" s="8"/>
      <c r="M38" s="8"/>
    </row>
    <row r="39" spans="1:13" ht="17.25">
      <c r="A39" s="8"/>
      <c r="B39" s="46">
        <v>1991</v>
      </c>
      <c r="C39" s="13">
        <f t="shared" si="0"/>
        <v>1610135</v>
      </c>
      <c r="D39" s="13">
        <v>91391</v>
      </c>
      <c r="E39" s="13">
        <v>841661</v>
      </c>
      <c r="F39" s="13">
        <v>27842</v>
      </c>
      <c r="G39" s="13">
        <v>130501</v>
      </c>
      <c r="H39" s="13">
        <v>330910</v>
      </c>
      <c r="I39" s="13">
        <v>47517</v>
      </c>
      <c r="J39" s="13">
        <v>13349</v>
      </c>
      <c r="K39" s="13">
        <v>126964</v>
      </c>
      <c r="L39" s="8"/>
      <c r="M39" s="8"/>
    </row>
    <row r="40" spans="1:13" ht="17.25">
      <c r="A40" s="8"/>
      <c r="B40" s="46">
        <v>1992</v>
      </c>
      <c r="C40" s="13">
        <f t="shared" si="0"/>
        <v>1680549</v>
      </c>
      <c r="D40" s="13">
        <v>95938</v>
      </c>
      <c r="E40" s="13">
        <v>869971</v>
      </c>
      <c r="F40" s="13">
        <v>31013</v>
      </c>
      <c r="G40" s="13">
        <v>138167</v>
      </c>
      <c r="H40" s="13">
        <v>349001</v>
      </c>
      <c r="I40" s="13">
        <v>50866</v>
      </c>
      <c r="J40" s="13">
        <v>14665</v>
      </c>
      <c r="K40" s="13">
        <v>130928</v>
      </c>
      <c r="L40" s="8"/>
      <c r="M40" s="8"/>
    </row>
    <row r="41" spans="1:13" ht="17.25">
      <c r="A41" s="8"/>
      <c r="B41" s="46">
        <v>1993</v>
      </c>
      <c r="C41" s="13">
        <f t="shared" si="0"/>
        <v>1753644</v>
      </c>
      <c r="D41" s="13">
        <v>100283</v>
      </c>
      <c r="E41" s="13">
        <v>899297</v>
      </c>
      <c r="F41" s="13">
        <v>34186</v>
      </c>
      <c r="G41" s="13">
        <v>146285</v>
      </c>
      <c r="H41" s="13">
        <v>367903</v>
      </c>
      <c r="I41" s="13">
        <v>55231</v>
      </c>
      <c r="J41" s="13">
        <v>15439</v>
      </c>
      <c r="K41" s="13">
        <v>135020</v>
      </c>
      <c r="L41" s="8"/>
      <c r="M41" s="8"/>
    </row>
    <row r="42" spans="1:13" ht="17.25">
      <c r="A42" s="15"/>
      <c r="B42" s="46">
        <v>1994</v>
      </c>
      <c r="C42" s="13">
        <f t="shared" si="0"/>
        <v>1820407</v>
      </c>
      <c r="D42" s="16">
        <v>104422</v>
      </c>
      <c r="E42" s="16">
        <v>924469</v>
      </c>
      <c r="F42" s="16">
        <v>37458</v>
      </c>
      <c r="G42" s="16">
        <v>159734</v>
      </c>
      <c r="H42" s="16">
        <v>378570</v>
      </c>
      <c r="I42" s="16">
        <v>59444</v>
      </c>
      <c r="J42" s="16">
        <v>16722</v>
      </c>
      <c r="K42" s="16">
        <v>139588</v>
      </c>
      <c r="L42" s="15"/>
      <c r="M42" s="8"/>
    </row>
    <row r="43" spans="1:13" ht="17.25">
      <c r="A43" s="15"/>
      <c r="B43" s="46">
        <v>1995</v>
      </c>
      <c r="C43" s="13">
        <f t="shared" si="0"/>
        <v>1864114</v>
      </c>
      <c r="D43" s="16">
        <v>107669</v>
      </c>
      <c r="E43" s="16">
        <v>943206</v>
      </c>
      <c r="F43" s="16">
        <v>40787</v>
      </c>
      <c r="G43" s="16">
        <v>164580</v>
      </c>
      <c r="H43" s="16">
        <v>388173</v>
      </c>
      <c r="I43" s="16">
        <v>63580</v>
      </c>
      <c r="J43" s="16">
        <v>17722</v>
      </c>
      <c r="K43" s="16">
        <v>138397</v>
      </c>
      <c r="L43" s="15"/>
      <c r="M43" s="8"/>
    </row>
    <row r="44" spans="1:13" ht="17.25">
      <c r="A44" s="15"/>
      <c r="B44" s="46">
        <v>1996</v>
      </c>
      <c r="C44" s="13">
        <f t="shared" si="0"/>
        <v>1898570</v>
      </c>
      <c r="D44" s="16">
        <v>109416</v>
      </c>
      <c r="E44" s="16">
        <v>955610</v>
      </c>
      <c r="F44" s="16">
        <v>42868</v>
      </c>
      <c r="G44" s="16">
        <v>169737</v>
      </c>
      <c r="H44" s="16">
        <v>393321</v>
      </c>
      <c r="I44" s="16">
        <v>66569</v>
      </c>
      <c r="J44" s="16">
        <v>18244</v>
      </c>
      <c r="K44" s="16">
        <v>142805</v>
      </c>
      <c r="L44" s="15"/>
      <c r="M44" s="8"/>
    </row>
    <row r="45" spans="1:13" ht="17.25">
      <c r="A45" s="8"/>
      <c r="B45" s="46">
        <v>1997</v>
      </c>
      <c r="C45" s="13">
        <f t="shared" si="0"/>
        <v>1927479</v>
      </c>
      <c r="D45" s="17">
        <v>110121</v>
      </c>
      <c r="E45" s="17">
        <v>964565</v>
      </c>
      <c r="F45" s="17">
        <v>44377</v>
      </c>
      <c r="G45" s="17">
        <v>174372</v>
      </c>
      <c r="H45" s="17">
        <v>400168</v>
      </c>
      <c r="I45" s="17">
        <v>68390</v>
      </c>
      <c r="J45" s="17">
        <v>19245</v>
      </c>
      <c r="K45" s="17">
        <v>146241</v>
      </c>
      <c r="L45" s="8"/>
      <c r="M45" s="8"/>
    </row>
    <row r="46" spans="1:13" ht="17.25">
      <c r="A46" s="8"/>
      <c r="B46" s="46">
        <v>1998</v>
      </c>
      <c r="C46" s="13">
        <f t="shared" si="0"/>
        <v>1954762</v>
      </c>
      <c r="D46" s="18">
        <v>111454</v>
      </c>
      <c r="E46" s="18">
        <v>972361</v>
      </c>
      <c r="F46" s="18">
        <v>44654</v>
      </c>
      <c r="G46" s="18">
        <v>188699</v>
      </c>
      <c r="H46" s="18">
        <v>399493</v>
      </c>
      <c r="I46" s="18">
        <v>69826</v>
      </c>
      <c r="J46" s="18">
        <v>20183</v>
      </c>
      <c r="K46" s="18">
        <v>148092</v>
      </c>
      <c r="L46" s="8"/>
      <c r="M46" s="8"/>
    </row>
    <row r="47" spans="1:13" ht="17.25">
      <c r="A47" s="8"/>
      <c r="B47" s="46">
        <v>1999</v>
      </c>
      <c r="C47" s="13">
        <f t="shared" si="0"/>
        <v>1978916</v>
      </c>
      <c r="D47" s="18">
        <v>113087</v>
      </c>
      <c r="E47" s="18">
        <v>986018</v>
      </c>
      <c r="F47" s="18">
        <v>43298</v>
      </c>
      <c r="G47" s="18">
        <v>194037</v>
      </c>
      <c r="H47" s="18">
        <v>403460</v>
      </c>
      <c r="I47" s="18">
        <v>69878</v>
      </c>
      <c r="J47" s="18">
        <v>20765</v>
      </c>
      <c r="K47" s="18">
        <v>148373</v>
      </c>
      <c r="L47" s="8"/>
      <c r="M47" s="17"/>
    </row>
    <row r="48" spans="1:13" ht="17.25">
      <c r="A48" s="8"/>
      <c r="B48" s="46">
        <v>2000</v>
      </c>
      <c r="C48" s="13">
        <f t="shared" si="0"/>
        <v>2008743</v>
      </c>
      <c r="D48" s="17">
        <v>115113</v>
      </c>
      <c r="E48" s="17">
        <v>1002505</v>
      </c>
      <c r="F48" s="17">
        <v>41871</v>
      </c>
      <c r="G48" s="17">
        <v>200678</v>
      </c>
      <c r="H48" s="17">
        <v>409998</v>
      </c>
      <c r="I48" s="17">
        <v>69766</v>
      </c>
      <c r="J48" s="17">
        <v>20880</v>
      </c>
      <c r="K48" s="17">
        <v>147932</v>
      </c>
      <c r="L48" s="8"/>
      <c r="M48" s="17"/>
    </row>
    <row r="49" spans="1:63" ht="17.25">
      <c r="A49" s="8"/>
      <c r="B49" s="46">
        <v>2001</v>
      </c>
      <c r="C49" s="13">
        <f t="shared" si="0"/>
        <v>2030503</v>
      </c>
      <c r="D49" s="17">
        <v>117051</v>
      </c>
      <c r="E49" s="17">
        <v>1017043</v>
      </c>
      <c r="F49" s="17">
        <v>41329</v>
      </c>
      <c r="G49" s="17">
        <v>204908</v>
      </c>
      <c r="H49" s="17">
        <v>413214</v>
      </c>
      <c r="I49" s="17">
        <v>69679</v>
      </c>
      <c r="J49" s="17">
        <v>20662</v>
      </c>
      <c r="K49" s="17">
        <v>146617</v>
      </c>
      <c r="L49" s="8"/>
      <c r="M49" s="17"/>
    </row>
    <row r="50" spans="1:63" ht="17.25">
      <c r="A50" s="8"/>
      <c r="B50" s="47">
        <v>2002</v>
      </c>
      <c r="C50" s="13">
        <f t="shared" si="0"/>
        <v>2047840</v>
      </c>
      <c r="D50" s="18">
        <v>117220</v>
      </c>
      <c r="E50" s="18">
        <v>1030276</v>
      </c>
      <c r="F50" s="18">
        <v>41899</v>
      </c>
      <c r="G50" s="18">
        <v>207388</v>
      </c>
      <c r="H50" s="18">
        <v>414958</v>
      </c>
      <c r="I50" s="18">
        <v>70054</v>
      </c>
      <c r="J50" s="18">
        <v>19952</v>
      </c>
      <c r="K50" s="18">
        <v>146093</v>
      </c>
      <c r="L50" s="8"/>
      <c r="M50" s="17"/>
    </row>
    <row r="51" spans="1:63" ht="17.25">
      <c r="A51" s="8"/>
      <c r="B51" s="46">
        <v>2003</v>
      </c>
      <c r="C51" s="13">
        <f t="shared" si="0"/>
        <v>2061113</v>
      </c>
      <c r="D51" s="17">
        <v>117869</v>
      </c>
      <c r="E51" s="17">
        <v>1038726</v>
      </c>
      <c r="F51" s="17">
        <v>43099</v>
      </c>
      <c r="G51" s="17">
        <v>209848</v>
      </c>
      <c r="H51" s="17">
        <v>414594</v>
      </c>
      <c r="I51" s="17">
        <v>70616</v>
      </c>
      <c r="J51" s="17">
        <v>19360</v>
      </c>
      <c r="K51" s="17">
        <v>147001</v>
      </c>
      <c r="L51" s="8"/>
      <c r="M51" s="17"/>
      <c r="N51" s="8"/>
      <c r="O51" s="78" t="s">
        <v>56</v>
      </c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</row>
    <row r="52" spans="1:63" ht="17.25">
      <c r="A52" s="15"/>
      <c r="B52" s="47">
        <v>2004</v>
      </c>
      <c r="C52" s="16">
        <f>SUM(D52:K52)</f>
        <v>2062042</v>
      </c>
      <c r="D52" s="18">
        <v>117977</v>
      </c>
      <c r="E52" s="18">
        <v>1039034</v>
      </c>
      <c r="F52" s="18">
        <v>44343</v>
      </c>
      <c r="G52" s="18">
        <v>211107</v>
      </c>
      <c r="H52" s="18">
        <v>412786</v>
      </c>
      <c r="I52" s="18">
        <v>70683</v>
      </c>
      <c r="J52" s="18">
        <v>19472</v>
      </c>
      <c r="K52" s="18">
        <v>146640</v>
      </c>
      <c r="L52" s="15"/>
      <c r="M52" s="17"/>
      <c r="N52" s="8"/>
      <c r="O52" s="93" t="s">
        <v>57</v>
      </c>
      <c r="P52" s="94" t="s">
        <v>58</v>
      </c>
      <c r="Q52" s="94" t="s">
        <v>59</v>
      </c>
      <c r="R52" s="94" t="s">
        <v>60</v>
      </c>
      <c r="S52" s="94" t="s">
        <v>61</v>
      </c>
      <c r="T52" s="94" t="s">
        <v>62</v>
      </c>
      <c r="U52" s="94" t="s">
        <v>63</v>
      </c>
      <c r="V52" s="94" t="s">
        <v>64</v>
      </c>
      <c r="W52" s="95" t="s">
        <v>65</v>
      </c>
      <c r="X52" s="95" t="s">
        <v>66</v>
      </c>
      <c r="Y52" s="95" t="s">
        <v>67</v>
      </c>
      <c r="Z52" s="95" t="s">
        <v>68</v>
      </c>
      <c r="AA52" s="95" t="s">
        <v>69</v>
      </c>
      <c r="AB52" s="95" t="s">
        <v>70</v>
      </c>
      <c r="AC52" s="95" t="s">
        <v>71</v>
      </c>
      <c r="AD52" s="94" t="s">
        <v>72</v>
      </c>
      <c r="AE52" s="94" t="s">
        <v>73</v>
      </c>
      <c r="AF52" s="94" t="s">
        <v>74</v>
      </c>
      <c r="AG52" s="94" t="s">
        <v>75</v>
      </c>
      <c r="AH52" s="94" t="s">
        <v>76</v>
      </c>
      <c r="AI52" s="94" t="s">
        <v>77</v>
      </c>
      <c r="AJ52" s="95" t="s">
        <v>78</v>
      </c>
      <c r="AK52" s="95" t="s">
        <v>79</v>
      </c>
      <c r="AL52" s="95" t="s">
        <v>80</v>
      </c>
      <c r="AM52" s="95" t="s">
        <v>81</v>
      </c>
      <c r="AN52" s="95" t="s">
        <v>82</v>
      </c>
      <c r="AO52" s="94" t="s">
        <v>83</v>
      </c>
      <c r="AP52" s="94" t="s">
        <v>84</v>
      </c>
      <c r="AQ52" s="94" t="s">
        <v>85</v>
      </c>
      <c r="AR52" s="94" t="s">
        <v>86</v>
      </c>
      <c r="AS52" s="94" t="s">
        <v>87</v>
      </c>
      <c r="AT52" s="95" t="s">
        <v>88</v>
      </c>
      <c r="AU52" s="95" t="s">
        <v>89</v>
      </c>
      <c r="AV52" s="95" t="s">
        <v>90</v>
      </c>
      <c r="AW52" s="95" t="s">
        <v>91</v>
      </c>
      <c r="AX52" s="95" t="s">
        <v>92</v>
      </c>
      <c r="AY52" s="94" t="s">
        <v>93</v>
      </c>
      <c r="AZ52" s="94" t="s">
        <v>94</v>
      </c>
      <c r="BA52" s="94" t="s">
        <v>95</v>
      </c>
      <c r="BB52" s="94" t="s">
        <v>96</v>
      </c>
      <c r="BC52" s="95" t="s">
        <v>97</v>
      </c>
      <c r="BD52" s="95" t="s">
        <v>98</v>
      </c>
      <c r="BE52" s="95" t="s">
        <v>99</v>
      </c>
      <c r="BF52" s="95" t="s">
        <v>100</v>
      </c>
      <c r="BG52" s="95" t="s">
        <v>101</v>
      </c>
      <c r="BH52" s="95" t="s">
        <v>102</v>
      </c>
      <c r="BI52" s="95" t="s">
        <v>103</v>
      </c>
      <c r="BJ52" s="95" t="s">
        <v>104</v>
      </c>
    </row>
    <row r="53" spans="1:63" ht="17.25">
      <c r="A53" s="15"/>
      <c r="B53" s="47">
        <v>2005</v>
      </c>
      <c r="C53" s="16">
        <v>2112291</v>
      </c>
      <c r="D53" s="18">
        <f t="shared" ref="D53:D59" si="1">SUM(P53:V53)</f>
        <v>119045</v>
      </c>
      <c r="E53" s="18">
        <f t="shared" ref="E53:E59" si="2">SUM(W53:AC53)</f>
        <v>1060679</v>
      </c>
      <c r="F53" s="18">
        <f t="shared" ref="F53:F59" si="3">SUM(AD53:AI53)</f>
        <v>45280</v>
      </c>
      <c r="G53" s="18">
        <f t="shared" ref="G53:G59" si="4">SUM(AJ53:AN53)</f>
        <v>214682</v>
      </c>
      <c r="H53" s="18">
        <f t="shared" ref="H53:H59" si="5">SUM(AO53:AS53)</f>
        <v>429728</v>
      </c>
      <c r="I53" s="18">
        <f t="shared" ref="I53:I59" si="6">SUM(AT53:AX53)</f>
        <v>73018</v>
      </c>
      <c r="J53" s="18">
        <f t="shared" ref="J53:J59" si="7">SUM(AY53:BB53)</f>
        <v>19481</v>
      </c>
      <c r="K53" s="18">
        <f t="shared" ref="K53:K59" si="8">SUM(BC53:BJ53)</f>
        <v>150378</v>
      </c>
      <c r="L53" s="15"/>
      <c r="M53" s="17"/>
      <c r="N53" s="96" t="s">
        <v>105</v>
      </c>
      <c r="O53" s="97">
        <f t="shared" ref="O53:O61" si="9">SUM(P53:BJ53)</f>
        <v>2112291</v>
      </c>
      <c r="P53" s="97">
        <v>56703</v>
      </c>
      <c r="Q53" s="97">
        <v>7833</v>
      </c>
      <c r="R53" s="97">
        <v>4644</v>
      </c>
      <c r="S53" s="97">
        <v>34906</v>
      </c>
      <c r="T53" s="97">
        <v>1827</v>
      </c>
      <c r="U53" s="97">
        <v>2974</v>
      </c>
      <c r="V53" s="97">
        <v>10158</v>
      </c>
      <c r="W53" s="97">
        <v>12030</v>
      </c>
      <c r="X53" s="97">
        <v>17875</v>
      </c>
      <c r="Y53" s="97">
        <v>10544</v>
      </c>
      <c r="Z53" s="97">
        <v>112417</v>
      </c>
      <c r="AA53" s="97">
        <v>105645</v>
      </c>
      <c r="AB53" s="97">
        <v>616191</v>
      </c>
      <c r="AC53" s="97">
        <v>185977</v>
      </c>
      <c r="AD53" s="97">
        <v>10745</v>
      </c>
      <c r="AE53" s="97">
        <v>1457</v>
      </c>
      <c r="AF53" s="97">
        <v>15105</v>
      </c>
      <c r="AG53" s="97">
        <v>3658</v>
      </c>
      <c r="AH53" s="97">
        <v>9212</v>
      </c>
      <c r="AI53" s="97">
        <v>5103</v>
      </c>
      <c r="AJ53" s="97">
        <v>11721</v>
      </c>
      <c r="AK53" s="97">
        <v>22110</v>
      </c>
      <c r="AL53" s="97">
        <v>146722</v>
      </c>
      <c r="AM53" s="97">
        <v>7704</v>
      </c>
      <c r="AN53" s="97">
        <v>26425</v>
      </c>
      <c r="AO53" s="97">
        <v>123147</v>
      </c>
      <c r="AP53" s="97">
        <v>191753</v>
      </c>
      <c r="AQ53" s="97">
        <v>94105</v>
      </c>
      <c r="AR53" s="97">
        <v>18315</v>
      </c>
      <c r="AS53" s="97">
        <v>2408</v>
      </c>
      <c r="AT53" s="97">
        <v>1329</v>
      </c>
      <c r="AU53" s="98">
        <v>0</v>
      </c>
      <c r="AV53" s="97">
        <v>26979</v>
      </c>
      <c r="AW53" s="97">
        <v>39747</v>
      </c>
      <c r="AX53" s="97">
        <v>4963</v>
      </c>
      <c r="AY53" s="97">
        <v>6371</v>
      </c>
      <c r="AZ53" s="97">
        <v>3896</v>
      </c>
      <c r="BA53" s="97">
        <v>6810</v>
      </c>
      <c r="BB53" s="97">
        <v>2404</v>
      </c>
      <c r="BC53" s="97">
        <v>92490</v>
      </c>
      <c r="BD53" s="97">
        <v>1327</v>
      </c>
      <c r="BE53" s="97">
        <v>7425</v>
      </c>
      <c r="BF53" s="97">
        <v>17560</v>
      </c>
      <c r="BG53" s="97">
        <v>9333</v>
      </c>
      <c r="BH53" s="97">
        <v>4177</v>
      </c>
      <c r="BI53" s="97">
        <v>7880</v>
      </c>
      <c r="BJ53" s="97">
        <v>10186</v>
      </c>
    </row>
    <row r="54" spans="1:63" ht="17.25">
      <c r="A54" s="15"/>
      <c r="B54" s="47">
        <v>2006</v>
      </c>
      <c r="C54" s="16">
        <v>2102393</v>
      </c>
      <c r="D54" s="18">
        <f t="shared" si="1"/>
        <v>118090</v>
      </c>
      <c r="E54" s="18">
        <f t="shared" si="2"/>
        <v>1056936</v>
      </c>
      <c r="F54" s="18">
        <f t="shared" si="3"/>
        <v>45374</v>
      </c>
      <c r="G54" s="18">
        <f t="shared" si="4"/>
        <v>216804</v>
      </c>
      <c r="H54" s="18">
        <f t="shared" si="5"/>
        <v>427595</v>
      </c>
      <c r="I54" s="18">
        <f t="shared" si="6"/>
        <v>70629</v>
      </c>
      <c r="J54" s="18">
        <f t="shared" si="7"/>
        <v>19415</v>
      </c>
      <c r="K54" s="18">
        <f t="shared" si="8"/>
        <v>147550</v>
      </c>
      <c r="L54" s="15"/>
      <c r="M54" s="17"/>
      <c r="N54" s="96" t="s">
        <v>106</v>
      </c>
      <c r="O54" s="97">
        <f t="shared" si="9"/>
        <v>2102393</v>
      </c>
      <c r="P54" s="98">
        <v>55588</v>
      </c>
      <c r="Q54" s="98">
        <v>7573</v>
      </c>
      <c r="R54" s="98">
        <v>4573</v>
      </c>
      <c r="S54" s="98">
        <v>35310</v>
      </c>
      <c r="T54" s="98">
        <v>1840</v>
      </c>
      <c r="U54" s="98">
        <v>2997</v>
      </c>
      <c r="V54" s="98">
        <v>10209</v>
      </c>
      <c r="W54" s="98">
        <v>12206</v>
      </c>
      <c r="X54" s="98">
        <v>17715</v>
      </c>
      <c r="Y54" s="98">
        <v>11309</v>
      </c>
      <c r="Z54" s="98">
        <v>112566</v>
      </c>
      <c r="AA54" s="98">
        <v>104097</v>
      </c>
      <c r="AB54" s="98">
        <v>615629</v>
      </c>
      <c r="AC54" s="98">
        <v>183414</v>
      </c>
      <c r="AD54" s="98">
        <v>10890</v>
      </c>
      <c r="AE54" s="98">
        <v>1293</v>
      </c>
      <c r="AF54" s="98">
        <v>15130</v>
      </c>
      <c r="AG54" s="98">
        <v>3445</v>
      </c>
      <c r="AH54" s="98">
        <v>9491</v>
      </c>
      <c r="AI54" s="98">
        <v>5125</v>
      </c>
      <c r="AJ54" s="98">
        <v>11840</v>
      </c>
      <c r="AK54" s="98">
        <v>22296</v>
      </c>
      <c r="AL54" s="98">
        <v>146898</v>
      </c>
      <c r="AM54" s="98">
        <v>7571</v>
      </c>
      <c r="AN54" s="98">
        <v>28199</v>
      </c>
      <c r="AO54" s="98">
        <v>124683</v>
      </c>
      <c r="AP54" s="98">
        <v>188704</v>
      </c>
      <c r="AQ54" s="98">
        <v>93271</v>
      </c>
      <c r="AR54" s="98">
        <v>18541</v>
      </c>
      <c r="AS54" s="98">
        <v>2396</v>
      </c>
      <c r="AT54" s="98">
        <v>1200</v>
      </c>
      <c r="AU54" s="98">
        <v>0</v>
      </c>
      <c r="AV54" s="98">
        <v>26016</v>
      </c>
      <c r="AW54" s="98">
        <v>38758</v>
      </c>
      <c r="AX54" s="98">
        <v>4655</v>
      </c>
      <c r="AY54" s="98">
        <v>6219</v>
      </c>
      <c r="AZ54" s="98">
        <v>3896</v>
      </c>
      <c r="BA54" s="98">
        <v>6961</v>
      </c>
      <c r="BB54" s="98">
        <v>2339</v>
      </c>
      <c r="BC54" s="98">
        <v>89086</v>
      </c>
      <c r="BD54" s="98">
        <v>1289</v>
      </c>
      <c r="BE54" s="98">
        <v>7324</v>
      </c>
      <c r="BF54" s="98">
        <v>17710</v>
      </c>
      <c r="BG54" s="98">
        <v>9733</v>
      </c>
      <c r="BH54" s="98">
        <v>4247</v>
      </c>
      <c r="BI54" s="98">
        <v>7725</v>
      </c>
      <c r="BJ54" s="98">
        <v>10436</v>
      </c>
    </row>
    <row r="55" spans="1:63" ht="17.25">
      <c r="A55" s="15"/>
      <c r="B55" s="47">
        <v>2007</v>
      </c>
      <c r="C55" s="16">
        <v>2071714</v>
      </c>
      <c r="D55" s="18">
        <f t="shared" si="1"/>
        <v>116119</v>
      </c>
      <c r="E55" s="18">
        <f t="shared" si="2"/>
        <v>1044781</v>
      </c>
      <c r="F55" s="18">
        <f t="shared" si="3"/>
        <v>45132</v>
      </c>
      <c r="G55" s="18">
        <f t="shared" si="4"/>
        <v>218035</v>
      </c>
      <c r="H55" s="18">
        <f t="shared" si="5"/>
        <v>417252</v>
      </c>
      <c r="I55" s="18">
        <f t="shared" si="6"/>
        <v>67761</v>
      </c>
      <c r="J55" s="18">
        <f t="shared" si="7"/>
        <v>18914</v>
      </c>
      <c r="K55" s="18">
        <f t="shared" si="8"/>
        <v>143720</v>
      </c>
      <c r="L55" s="15"/>
      <c r="M55" s="17"/>
      <c r="N55" s="96" t="s">
        <v>107</v>
      </c>
      <c r="O55" s="97">
        <f t="shared" si="9"/>
        <v>2071714</v>
      </c>
      <c r="P55" s="98">
        <v>53819</v>
      </c>
      <c r="Q55" s="98">
        <v>7288</v>
      </c>
      <c r="R55" s="98">
        <v>4758</v>
      </c>
      <c r="S55" s="98">
        <v>35540</v>
      </c>
      <c r="T55" s="98">
        <v>1720</v>
      </c>
      <c r="U55" s="98">
        <v>2997</v>
      </c>
      <c r="V55" s="98">
        <v>9997</v>
      </c>
      <c r="W55" s="98">
        <v>12197</v>
      </c>
      <c r="X55" s="98">
        <v>17569</v>
      </c>
      <c r="Y55" s="98">
        <v>11898</v>
      </c>
      <c r="Z55" s="98">
        <v>113793</v>
      </c>
      <c r="AA55" s="98">
        <v>103640</v>
      </c>
      <c r="AB55" s="98">
        <v>605790</v>
      </c>
      <c r="AC55" s="98">
        <v>179894</v>
      </c>
      <c r="AD55" s="98">
        <v>11215</v>
      </c>
      <c r="AE55" s="98">
        <v>1189</v>
      </c>
      <c r="AF55" s="98">
        <v>15127</v>
      </c>
      <c r="AG55" s="98">
        <v>3177</v>
      </c>
      <c r="AH55" s="98">
        <v>9358</v>
      </c>
      <c r="AI55" s="98">
        <v>5066</v>
      </c>
      <c r="AJ55" s="98">
        <v>11767</v>
      </c>
      <c r="AK55" s="98">
        <v>21674</v>
      </c>
      <c r="AL55" s="98">
        <v>148878</v>
      </c>
      <c r="AM55" s="98">
        <v>7448</v>
      </c>
      <c r="AN55" s="98">
        <v>28268</v>
      </c>
      <c r="AO55" s="98">
        <v>125307</v>
      </c>
      <c r="AP55" s="98">
        <v>178719</v>
      </c>
      <c r="AQ55" s="98">
        <v>92403</v>
      </c>
      <c r="AR55" s="98">
        <v>18408</v>
      </c>
      <c r="AS55" s="98">
        <v>2415</v>
      </c>
      <c r="AT55" s="98">
        <v>1032</v>
      </c>
      <c r="AU55" s="98">
        <v>0</v>
      </c>
      <c r="AV55" s="98">
        <v>24560</v>
      </c>
      <c r="AW55" s="98">
        <v>37581</v>
      </c>
      <c r="AX55" s="98">
        <v>4588</v>
      </c>
      <c r="AY55" s="98">
        <v>5945</v>
      </c>
      <c r="AZ55" s="98">
        <v>3805</v>
      </c>
      <c r="BA55" s="98">
        <v>6993</v>
      </c>
      <c r="BB55" s="98">
        <v>2171</v>
      </c>
      <c r="BC55" s="98">
        <v>85518</v>
      </c>
      <c r="BD55" s="98">
        <v>1334</v>
      </c>
      <c r="BE55" s="98">
        <v>7001</v>
      </c>
      <c r="BF55" s="98">
        <v>17492</v>
      </c>
      <c r="BG55" s="98">
        <v>10293</v>
      </c>
      <c r="BH55" s="98">
        <v>4101</v>
      </c>
      <c r="BI55" s="98">
        <v>7356</v>
      </c>
      <c r="BJ55" s="98">
        <v>10625</v>
      </c>
    </row>
    <row r="56" spans="1:63" ht="17.25">
      <c r="A56" s="15"/>
      <c r="B56" s="47">
        <v>2008</v>
      </c>
      <c r="C56" s="16">
        <v>2080346</v>
      </c>
      <c r="D56" s="18">
        <f t="shared" si="1"/>
        <v>115011</v>
      </c>
      <c r="E56" s="18">
        <f t="shared" si="2"/>
        <v>1054088</v>
      </c>
      <c r="F56" s="18">
        <f t="shared" si="3"/>
        <v>44697</v>
      </c>
      <c r="G56" s="18">
        <f t="shared" si="4"/>
        <v>219878</v>
      </c>
      <c r="H56" s="18">
        <f t="shared" si="5"/>
        <v>418651</v>
      </c>
      <c r="I56" s="18">
        <f t="shared" si="6"/>
        <v>66926</v>
      </c>
      <c r="J56" s="18">
        <f t="shared" si="7"/>
        <v>18261</v>
      </c>
      <c r="K56" s="18">
        <f t="shared" si="8"/>
        <v>142834</v>
      </c>
      <c r="L56" s="15"/>
      <c r="M56" s="17"/>
      <c r="N56" s="96" t="s">
        <v>118</v>
      </c>
      <c r="O56" s="97">
        <f t="shared" si="9"/>
        <v>2080346</v>
      </c>
      <c r="P56" s="98">
        <v>52881</v>
      </c>
      <c r="Q56" s="98">
        <v>7038</v>
      </c>
      <c r="R56" s="98">
        <v>4951</v>
      </c>
      <c r="S56" s="98">
        <v>35764</v>
      </c>
      <c r="T56" s="98">
        <v>1541</v>
      </c>
      <c r="U56" s="98">
        <v>3002</v>
      </c>
      <c r="V56" s="98">
        <v>9834</v>
      </c>
      <c r="W56" s="98">
        <v>12098</v>
      </c>
      <c r="X56" s="98">
        <v>17142</v>
      </c>
      <c r="Y56" s="98">
        <v>12732</v>
      </c>
      <c r="Z56" s="98">
        <v>115089</v>
      </c>
      <c r="AA56" s="98">
        <v>100560</v>
      </c>
      <c r="AB56" s="98">
        <v>615421</v>
      </c>
      <c r="AC56" s="98">
        <v>181046</v>
      </c>
      <c r="AD56" s="98">
        <v>11383</v>
      </c>
      <c r="AE56" s="98">
        <v>1111</v>
      </c>
      <c r="AF56" s="98">
        <v>15373</v>
      </c>
      <c r="AG56" s="98">
        <v>2902</v>
      </c>
      <c r="AH56" s="98">
        <v>9008</v>
      </c>
      <c r="AI56" s="98">
        <v>4920</v>
      </c>
      <c r="AJ56" s="98">
        <v>11893</v>
      </c>
      <c r="AK56" s="98">
        <v>21305</v>
      </c>
      <c r="AL56" s="98">
        <v>150235</v>
      </c>
      <c r="AM56" s="98">
        <v>7402</v>
      </c>
      <c r="AN56" s="98">
        <v>29043</v>
      </c>
      <c r="AO56" s="98">
        <v>125923</v>
      </c>
      <c r="AP56" s="98">
        <v>178865</v>
      </c>
      <c r="AQ56" s="98">
        <v>93242</v>
      </c>
      <c r="AR56" s="98">
        <v>18108</v>
      </c>
      <c r="AS56" s="98">
        <v>2513</v>
      </c>
      <c r="AT56" s="98">
        <v>847</v>
      </c>
      <c r="AU56" s="98">
        <v>0</v>
      </c>
      <c r="AV56" s="98">
        <v>24156</v>
      </c>
      <c r="AW56" s="98">
        <v>37371</v>
      </c>
      <c r="AX56" s="98">
        <v>4552</v>
      </c>
      <c r="AY56" s="98">
        <v>5633</v>
      </c>
      <c r="AZ56" s="98">
        <v>3489</v>
      </c>
      <c r="BA56" s="98">
        <v>7048</v>
      </c>
      <c r="BB56" s="98">
        <v>2091</v>
      </c>
      <c r="BC56" s="98">
        <v>84947</v>
      </c>
      <c r="BD56" s="98">
        <v>1354</v>
      </c>
      <c r="BE56" s="98">
        <v>6737</v>
      </c>
      <c r="BF56" s="98">
        <v>17386</v>
      </c>
      <c r="BG56" s="98">
        <v>10598</v>
      </c>
      <c r="BH56" s="98">
        <v>4043</v>
      </c>
      <c r="BI56" s="98">
        <v>7027</v>
      </c>
      <c r="BJ56" s="98">
        <v>10742</v>
      </c>
    </row>
    <row r="57" spans="1:63" ht="17.25">
      <c r="A57" s="15"/>
      <c r="B57" s="47">
        <v>2009</v>
      </c>
      <c r="C57" s="16">
        <v>2087195</v>
      </c>
      <c r="D57" s="18">
        <f t="shared" si="1"/>
        <v>114155</v>
      </c>
      <c r="E57" s="18">
        <f t="shared" si="2"/>
        <v>1063999</v>
      </c>
      <c r="F57" s="18">
        <f t="shared" si="3"/>
        <v>44388</v>
      </c>
      <c r="G57" s="18">
        <f t="shared" si="4"/>
        <v>220463</v>
      </c>
      <c r="H57" s="18">
        <f t="shared" si="5"/>
        <v>420383</v>
      </c>
      <c r="I57" s="18">
        <f t="shared" si="6"/>
        <v>66786</v>
      </c>
      <c r="J57" s="18">
        <f t="shared" si="7"/>
        <v>15659</v>
      </c>
      <c r="K57" s="18">
        <f t="shared" si="8"/>
        <v>141362</v>
      </c>
      <c r="L57" s="15"/>
      <c r="M57" s="17"/>
      <c r="N57" s="96" t="s">
        <v>119</v>
      </c>
      <c r="O57" s="97">
        <f t="shared" si="9"/>
        <v>2087195</v>
      </c>
      <c r="P57" s="98">
        <v>51947</v>
      </c>
      <c r="Q57" s="98">
        <v>6851</v>
      </c>
      <c r="R57" s="98">
        <v>5076</v>
      </c>
      <c r="S57" s="98">
        <v>36112</v>
      </c>
      <c r="T57" s="98">
        <v>1401</v>
      </c>
      <c r="U57" s="98">
        <v>3039</v>
      </c>
      <c r="V57" s="98">
        <v>9729</v>
      </c>
      <c r="W57" s="98">
        <v>12057</v>
      </c>
      <c r="X57" s="98">
        <v>16907</v>
      </c>
      <c r="Y57" s="98">
        <v>11951</v>
      </c>
      <c r="Z57" s="98">
        <v>112875</v>
      </c>
      <c r="AA57" s="98">
        <v>99623</v>
      </c>
      <c r="AB57" s="98">
        <v>627945</v>
      </c>
      <c r="AC57" s="98">
        <v>182641</v>
      </c>
      <c r="AD57" s="98">
        <v>11530</v>
      </c>
      <c r="AE57" s="98">
        <v>1092</v>
      </c>
      <c r="AF57" s="98">
        <v>15381</v>
      </c>
      <c r="AG57" s="98">
        <v>2728</v>
      </c>
      <c r="AH57" s="98">
        <v>8725</v>
      </c>
      <c r="AI57" s="98">
        <v>4932</v>
      </c>
      <c r="AJ57" s="98">
        <v>12340</v>
      </c>
      <c r="AK57" s="98">
        <v>20909</v>
      </c>
      <c r="AL57" s="98">
        <v>150520</v>
      </c>
      <c r="AM57" s="98">
        <v>7426</v>
      </c>
      <c r="AN57" s="98">
        <v>29268</v>
      </c>
      <c r="AO57" s="98">
        <v>126125</v>
      </c>
      <c r="AP57" s="98">
        <v>178897</v>
      </c>
      <c r="AQ57" s="98">
        <v>94972</v>
      </c>
      <c r="AR57" s="98">
        <v>17860</v>
      </c>
      <c r="AS57" s="98">
        <v>2529</v>
      </c>
      <c r="AT57" s="98">
        <v>723</v>
      </c>
      <c r="AU57" s="98">
        <v>0</v>
      </c>
      <c r="AV57" s="98">
        <v>24250</v>
      </c>
      <c r="AW57" s="98">
        <v>37249</v>
      </c>
      <c r="AX57" s="98">
        <v>4564</v>
      </c>
      <c r="AY57" s="98">
        <v>5256</v>
      </c>
      <c r="AZ57" s="98">
        <v>3298</v>
      </c>
      <c r="BA57" s="98">
        <v>7105</v>
      </c>
      <c r="BB57" s="98">
        <v>0</v>
      </c>
      <c r="BC57" s="98">
        <v>84574</v>
      </c>
      <c r="BD57" s="98">
        <v>1350</v>
      </c>
      <c r="BE57" s="98">
        <v>6766</v>
      </c>
      <c r="BF57" s="98">
        <v>16812</v>
      </c>
      <c r="BG57" s="98">
        <v>10595</v>
      </c>
      <c r="BH57" s="98">
        <v>3871</v>
      </c>
      <c r="BI57" s="98">
        <v>6687</v>
      </c>
      <c r="BJ57" s="98">
        <v>10707</v>
      </c>
    </row>
    <row r="58" spans="1:63" s="78" customFormat="1" ht="17.25">
      <c r="A58" s="15"/>
      <c r="B58" s="47">
        <v>2010</v>
      </c>
      <c r="C58" s="16">
        <v>2119843</v>
      </c>
      <c r="D58" s="18">
        <f t="shared" si="1"/>
        <v>115126</v>
      </c>
      <c r="E58" s="18">
        <f t="shared" si="2"/>
        <v>1087041</v>
      </c>
      <c r="F58" s="18">
        <f t="shared" si="3"/>
        <v>45261</v>
      </c>
      <c r="G58" s="18">
        <f t="shared" si="4"/>
        <v>221242</v>
      </c>
      <c r="H58" s="18">
        <f t="shared" si="5"/>
        <v>425994</v>
      </c>
      <c r="I58" s="18">
        <f t="shared" si="6"/>
        <v>68568</v>
      </c>
      <c r="J58" s="18">
        <f t="shared" si="7"/>
        <v>15552</v>
      </c>
      <c r="K58" s="18">
        <f t="shared" si="8"/>
        <v>141059</v>
      </c>
      <c r="L58" s="15"/>
      <c r="M58" s="17"/>
      <c r="N58" s="96" t="s">
        <v>121</v>
      </c>
      <c r="O58" s="97">
        <f t="shared" si="9"/>
        <v>2119843</v>
      </c>
      <c r="P58" s="98">
        <v>51947</v>
      </c>
      <c r="Q58" s="98">
        <v>6859</v>
      </c>
      <c r="R58" s="98">
        <v>5361</v>
      </c>
      <c r="S58" s="98">
        <v>36761</v>
      </c>
      <c r="T58" s="98">
        <v>1410</v>
      </c>
      <c r="U58" s="98">
        <v>3072</v>
      </c>
      <c r="V58" s="98">
        <v>9716</v>
      </c>
      <c r="W58" s="98">
        <v>12182</v>
      </c>
      <c r="X58" s="98">
        <v>17086</v>
      </c>
      <c r="Y58" s="98">
        <v>13863</v>
      </c>
      <c r="Z58" s="98">
        <v>114413</v>
      </c>
      <c r="AA58" s="98">
        <v>100614</v>
      </c>
      <c r="AB58" s="98">
        <v>642256</v>
      </c>
      <c r="AC58" s="98">
        <v>186627</v>
      </c>
      <c r="AD58" s="98">
        <v>11990</v>
      </c>
      <c r="AE58" s="98">
        <v>1128</v>
      </c>
      <c r="AF58" s="98">
        <v>15752</v>
      </c>
      <c r="AG58" s="98">
        <v>2870</v>
      </c>
      <c r="AH58" s="98">
        <v>8514</v>
      </c>
      <c r="AI58" s="98">
        <v>5007</v>
      </c>
      <c r="AJ58" s="98">
        <v>12607</v>
      </c>
      <c r="AK58" s="98">
        <v>19117</v>
      </c>
      <c r="AL58" s="98">
        <v>152879</v>
      </c>
      <c r="AM58" s="98">
        <v>7380</v>
      </c>
      <c r="AN58" s="98">
        <v>29259</v>
      </c>
      <c r="AO58" s="98">
        <v>127287</v>
      </c>
      <c r="AP58" s="98">
        <v>181537</v>
      </c>
      <c r="AQ58" s="98">
        <v>97199</v>
      </c>
      <c r="AR58" s="98">
        <v>17546</v>
      </c>
      <c r="AS58" s="98">
        <v>2425</v>
      </c>
      <c r="AT58" s="98">
        <v>642</v>
      </c>
      <c r="AU58" s="98" t="s">
        <v>123</v>
      </c>
      <c r="AV58" s="98">
        <v>25088</v>
      </c>
      <c r="AW58" s="98">
        <v>37984</v>
      </c>
      <c r="AX58" s="98">
        <v>4854</v>
      </c>
      <c r="AY58" s="98">
        <v>5272</v>
      </c>
      <c r="AZ58" s="98">
        <v>3096</v>
      </c>
      <c r="BA58" s="98">
        <v>7184</v>
      </c>
      <c r="BB58" s="98" t="s">
        <v>123</v>
      </c>
      <c r="BC58" s="98">
        <v>85922</v>
      </c>
      <c r="BD58" s="98">
        <v>1422</v>
      </c>
      <c r="BE58" s="98">
        <v>6828</v>
      </c>
      <c r="BF58" s="98">
        <v>16814</v>
      </c>
      <c r="BG58" s="98">
        <v>10627</v>
      </c>
      <c r="BH58" s="98">
        <v>4001</v>
      </c>
      <c r="BI58" s="98">
        <v>6629</v>
      </c>
      <c r="BJ58" s="98">
        <v>8816</v>
      </c>
    </row>
    <row r="59" spans="1:63" s="78" customFormat="1" ht="17.25">
      <c r="A59" s="15"/>
      <c r="B59" s="47">
        <v>2011</v>
      </c>
      <c r="C59" s="16">
        <v>2126003</v>
      </c>
      <c r="D59" s="18">
        <f t="shared" si="1"/>
        <v>113925</v>
      </c>
      <c r="E59" s="18">
        <f t="shared" si="2"/>
        <v>1092975</v>
      </c>
      <c r="F59" s="18">
        <f t="shared" si="3"/>
        <v>45231</v>
      </c>
      <c r="G59" s="18">
        <f t="shared" si="4"/>
        <v>221979</v>
      </c>
      <c r="H59" s="18">
        <f t="shared" si="5"/>
        <v>426305</v>
      </c>
      <c r="I59" s="18">
        <f t="shared" si="6"/>
        <v>69537</v>
      </c>
      <c r="J59" s="18">
        <f t="shared" si="7"/>
        <v>15692</v>
      </c>
      <c r="K59" s="18">
        <f t="shared" si="8"/>
        <v>140359</v>
      </c>
      <c r="L59" s="15"/>
      <c r="M59" s="17"/>
      <c r="N59" s="96" t="s">
        <v>122</v>
      </c>
      <c r="O59" s="97">
        <f t="shared" si="9"/>
        <v>2126003</v>
      </c>
      <c r="P59" s="98">
        <v>51251</v>
      </c>
      <c r="Q59" s="98">
        <v>6710</v>
      </c>
      <c r="R59" s="98">
        <v>4973</v>
      </c>
      <c r="S59" s="98">
        <v>36700</v>
      </c>
      <c r="T59" s="98">
        <v>1419</v>
      </c>
      <c r="U59" s="98">
        <v>3165</v>
      </c>
      <c r="V59" s="98">
        <v>9707</v>
      </c>
      <c r="W59" s="98">
        <v>12431</v>
      </c>
      <c r="X59" s="98">
        <v>17354</v>
      </c>
      <c r="Y59" s="98">
        <v>14758</v>
      </c>
      <c r="Z59" s="98">
        <v>114559</v>
      </c>
      <c r="AA59" s="98">
        <v>100849</v>
      </c>
      <c r="AB59" s="98">
        <v>645742</v>
      </c>
      <c r="AC59" s="98">
        <v>187282</v>
      </c>
      <c r="AD59" s="98">
        <v>12302</v>
      </c>
      <c r="AE59" s="98">
        <v>1140</v>
      </c>
      <c r="AF59" s="98">
        <v>15804</v>
      </c>
      <c r="AG59" s="98">
        <v>2903</v>
      </c>
      <c r="AH59" s="98">
        <v>8123</v>
      </c>
      <c r="AI59" s="98">
        <v>4959</v>
      </c>
      <c r="AJ59" s="98">
        <v>12841</v>
      </c>
      <c r="AK59" s="98">
        <v>18848</v>
      </c>
      <c r="AL59" s="98">
        <v>153339</v>
      </c>
      <c r="AM59" s="98">
        <v>7307</v>
      </c>
      <c r="AN59" s="98">
        <v>29644</v>
      </c>
      <c r="AO59" s="98">
        <v>127562</v>
      </c>
      <c r="AP59" s="98">
        <v>181196</v>
      </c>
      <c r="AQ59" s="98">
        <v>97983</v>
      </c>
      <c r="AR59" s="98">
        <v>17193</v>
      </c>
      <c r="AS59" s="98">
        <v>2371</v>
      </c>
      <c r="AT59" s="98">
        <v>690</v>
      </c>
      <c r="AU59" s="98" t="s">
        <v>123</v>
      </c>
      <c r="AV59" s="98">
        <v>25339</v>
      </c>
      <c r="AW59" s="98">
        <v>38531</v>
      </c>
      <c r="AX59" s="98">
        <v>4977</v>
      </c>
      <c r="AY59" s="98">
        <v>5397</v>
      </c>
      <c r="AZ59" s="98">
        <v>3119</v>
      </c>
      <c r="BA59" s="98">
        <v>7176</v>
      </c>
      <c r="BB59" s="98" t="s">
        <v>123</v>
      </c>
      <c r="BC59" s="98">
        <v>85580</v>
      </c>
      <c r="BD59" s="98">
        <v>1502</v>
      </c>
      <c r="BE59" s="98">
        <v>6813</v>
      </c>
      <c r="BF59" s="98">
        <v>16664</v>
      </c>
      <c r="BG59" s="98">
        <v>10282</v>
      </c>
      <c r="BH59" s="98">
        <v>4144</v>
      </c>
      <c r="BI59" s="98">
        <v>6707</v>
      </c>
      <c r="BJ59" s="98">
        <v>8667</v>
      </c>
    </row>
    <row r="60" spans="1:63" s="78" customFormat="1" ht="17.25">
      <c r="A60" s="15"/>
      <c r="B60" s="47">
        <v>2012</v>
      </c>
      <c r="C60" s="16">
        <f>O60</f>
        <v>2112422</v>
      </c>
      <c r="D60" s="18">
        <f>SUM(P60:V60)</f>
        <v>111490</v>
      </c>
      <c r="E60" s="18">
        <f t="shared" ref="E60:E61" si="10">SUM(W60:AC60)</f>
        <v>1086885</v>
      </c>
      <c r="F60" s="18">
        <f t="shared" ref="F60:F61" si="11">SUM(AD60:AI60)</f>
        <v>45100</v>
      </c>
      <c r="G60" s="18">
        <f>SUM(AJ60:AN60)</f>
        <v>221008</v>
      </c>
      <c r="H60" s="18">
        <f>SUM(AO60:AS60)</f>
        <v>426228</v>
      </c>
      <c r="I60" s="18">
        <f t="shared" ref="I60:I61" si="12">SUM(AT60:AX60)</f>
        <v>68738</v>
      </c>
      <c r="J60" s="18">
        <f>SUM(AY60:BB60)</f>
        <v>15435</v>
      </c>
      <c r="K60" s="18">
        <f t="shared" ref="K60" si="13">SUM(BC60:BJ60)</f>
        <v>137538</v>
      </c>
      <c r="L60" s="15"/>
      <c r="M60" s="17"/>
      <c r="N60" s="96" t="s">
        <v>126</v>
      </c>
      <c r="O60" s="97">
        <f>SUM(P60:BJ60)</f>
        <v>2112422</v>
      </c>
      <c r="P60" s="98">
        <v>50498</v>
      </c>
      <c r="Q60" s="98">
        <v>6451</v>
      </c>
      <c r="R60" s="98">
        <v>5072</v>
      </c>
      <c r="S60" s="98">
        <v>35788</v>
      </c>
      <c r="T60" s="98">
        <v>1511</v>
      </c>
      <c r="U60" s="98">
        <v>3253</v>
      </c>
      <c r="V60" s="98">
        <v>8917</v>
      </c>
      <c r="W60" s="98">
        <v>12393</v>
      </c>
      <c r="X60" s="98">
        <v>17271</v>
      </c>
      <c r="Y60" s="98">
        <v>15490</v>
      </c>
      <c r="Z60" s="98">
        <v>113228</v>
      </c>
      <c r="AA60" s="98">
        <v>99693</v>
      </c>
      <c r="AB60" s="98">
        <v>644981</v>
      </c>
      <c r="AC60" s="98">
        <v>183829</v>
      </c>
      <c r="AD60" s="98">
        <v>12246</v>
      </c>
      <c r="AE60" s="98">
        <v>1154</v>
      </c>
      <c r="AF60" s="98">
        <v>15732</v>
      </c>
      <c r="AG60" s="98">
        <v>3037</v>
      </c>
      <c r="AH60" s="98">
        <v>8038</v>
      </c>
      <c r="AI60" s="98">
        <v>4893</v>
      </c>
      <c r="AJ60" s="98">
        <v>13220</v>
      </c>
      <c r="AK60" s="98">
        <v>18808</v>
      </c>
      <c r="AL60" s="98">
        <v>152264</v>
      </c>
      <c r="AM60" s="98">
        <v>7256</v>
      </c>
      <c r="AN60" s="98">
        <v>29460</v>
      </c>
      <c r="AO60" s="98">
        <v>128181</v>
      </c>
      <c r="AP60" s="98">
        <v>180348</v>
      </c>
      <c r="AQ60" s="98">
        <v>98357</v>
      </c>
      <c r="AR60" s="98">
        <v>17023</v>
      </c>
      <c r="AS60" s="98">
        <v>2319</v>
      </c>
      <c r="AT60" s="98" t="s">
        <v>123</v>
      </c>
      <c r="AU60" s="98" t="s">
        <v>123</v>
      </c>
      <c r="AV60" s="98">
        <v>25515</v>
      </c>
      <c r="AW60" s="98">
        <v>38156</v>
      </c>
      <c r="AX60" s="98">
        <v>5067</v>
      </c>
      <c r="AY60" s="98">
        <v>5404</v>
      </c>
      <c r="AZ60" s="98">
        <v>3082</v>
      </c>
      <c r="BA60" s="98">
        <v>6949</v>
      </c>
      <c r="BB60" s="98" t="s">
        <v>123</v>
      </c>
      <c r="BC60" s="98">
        <v>83910</v>
      </c>
      <c r="BD60" s="98">
        <v>1568</v>
      </c>
      <c r="BE60" s="98">
        <v>6791</v>
      </c>
      <c r="BF60" s="98">
        <v>16288</v>
      </c>
      <c r="BG60" s="98">
        <v>9781</v>
      </c>
      <c r="BH60" s="98">
        <v>4195</v>
      </c>
      <c r="BI60" s="98">
        <v>6475</v>
      </c>
      <c r="BJ60" s="98">
        <v>8530</v>
      </c>
    </row>
    <row r="61" spans="1:63" s="78" customFormat="1" ht="17.25">
      <c r="A61" s="15"/>
      <c r="B61" s="47">
        <v>2013</v>
      </c>
      <c r="C61" s="16">
        <f>O61</f>
        <v>2107929</v>
      </c>
      <c r="D61" s="18">
        <f t="shared" ref="D61:D62" si="14">SUM(P61:V61)</f>
        <v>110329</v>
      </c>
      <c r="E61" s="18">
        <f t="shared" si="10"/>
        <v>1083116</v>
      </c>
      <c r="F61" s="18">
        <f t="shared" si="11"/>
        <v>45692</v>
      </c>
      <c r="G61" s="18">
        <f t="shared" ref="G61:G62" si="15">SUM(AJ61:AN61)</f>
        <v>221486</v>
      </c>
      <c r="H61" s="18">
        <f t="shared" ref="H61:H62" si="16">SUM(AO61:AS61)</f>
        <v>426158</v>
      </c>
      <c r="I61" s="18">
        <f t="shared" si="12"/>
        <v>68961</v>
      </c>
      <c r="J61" s="18">
        <f t="shared" ref="J61:J62" si="17">SUM(AY61:BB61)</f>
        <v>15420</v>
      </c>
      <c r="K61" s="18">
        <f>SUM(BC61:BJ61)</f>
        <v>136767</v>
      </c>
      <c r="L61" s="15"/>
      <c r="M61" s="17"/>
      <c r="N61" s="96" t="s">
        <v>127</v>
      </c>
      <c r="O61" s="97">
        <f t="shared" si="9"/>
        <v>2107929</v>
      </c>
      <c r="P61" s="98">
        <v>49943</v>
      </c>
      <c r="Q61" s="98">
        <v>6452</v>
      </c>
      <c r="R61" s="98">
        <v>5184</v>
      </c>
      <c r="S61" s="98">
        <v>35364</v>
      </c>
      <c r="T61" s="98">
        <v>1519</v>
      </c>
      <c r="U61" s="98">
        <v>3350</v>
      </c>
      <c r="V61" s="98">
        <v>8517</v>
      </c>
      <c r="W61" s="98">
        <v>12425</v>
      </c>
      <c r="X61" s="98">
        <v>17286</v>
      </c>
      <c r="Y61" s="98">
        <v>15577</v>
      </c>
      <c r="Z61" s="98">
        <v>112458</v>
      </c>
      <c r="AA61" s="98">
        <v>95767</v>
      </c>
      <c r="AB61" s="98">
        <v>653871</v>
      </c>
      <c r="AC61" s="98">
        <v>175732</v>
      </c>
      <c r="AD61" s="98">
        <v>12221</v>
      </c>
      <c r="AE61" s="98">
        <v>1105</v>
      </c>
      <c r="AF61" s="98">
        <v>16214</v>
      </c>
      <c r="AG61" s="98">
        <v>3193</v>
      </c>
      <c r="AH61" s="98">
        <v>8039</v>
      </c>
      <c r="AI61" s="98">
        <v>4920</v>
      </c>
      <c r="AJ61" s="98">
        <v>13375</v>
      </c>
      <c r="AK61" s="98">
        <v>19128</v>
      </c>
      <c r="AL61" s="98">
        <v>152423</v>
      </c>
      <c r="AM61" s="98">
        <v>7248</v>
      </c>
      <c r="AN61" s="98">
        <v>29312</v>
      </c>
      <c r="AO61" s="98">
        <v>128896</v>
      </c>
      <c r="AP61" s="98">
        <v>180881</v>
      </c>
      <c r="AQ61" s="98">
        <v>97568</v>
      </c>
      <c r="AR61" s="98">
        <v>16630</v>
      </c>
      <c r="AS61" s="98">
        <v>2183</v>
      </c>
      <c r="AT61" s="98" t="s">
        <v>123</v>
      </c>
      <c r="AU61" s="98" t="s">
        <v>123</v>
      </c>
      <c r="AV61" s="98">
        <v>25942</v>
      </c>
      <c r="AW61" s="98">
        <v>38099</v>
      </c>
      <c r="AX61" s="98">
        <v>4920</v>
      </c>
      <c r="AY61" s="98">
        <v>5437</v>
      </c>
      <c r="AZ61" s="98">
        <v>3132</v>
      </c>
      <c r="BA61" s="98">
        <v>6851</v>
      </c>
      <c r="BB61" s="98" t="s">
        <v>123</v>
      </c>
      <c r="BC61" s="98">
        <v>83466</v>
      </c>
      <c r="BD61" s="98">
        <v>1643</v>
      </c>
      <c r="BE61" s="98">
        <v>6697</v>
      </c>
      <c r="BF61" s="98">
        <v>16199</v>
      </c>
      <c r="BG61" s="98">
        <v>9540</v>
      </c>
      <c r="BH61" s="98">
        <v>4304</v>
      </c>
      <c r="BI61" s="98">
        <v>6350</v>
      </c>
      <c r="BJ61" s="98">
        <v>8568</v>
      </c>
    </row>
    <row r="62" spans="1:63" ht="17.25">
      <c r="A62" s="15"/>
      <c r="B62" s="83">
        <v>2014</v>
      </c>
      <c r="C62" s="84">
        <f>O62</f>
        <v>2094978</v>
      </c>
      <c r="D62" s="85">
        <f t="shared" si="14"/>
        <v>108179</v>
      </c>
      <c r="E62" s="85">
        <f t="shared" ref="E62:E64" si="18">SUM(W62:AC62)</f>
        <v>1078668</v>
      </c>
      <c r="F62" s="85">
        <f t="shared" ref="F62:F64" si="19">SUM(AD62:AI62)</f>
        <v>44696</v>
      </c>
      <c r="G62" s="85">
        <f t="shared" si="15"/>
        <v>220504</v>
      </c>
      <c r="H62" s="85">
        <f t="shared" si="16"/>
        <v>424118</v>
      </c>
      <c r="I62" s="85">
        <f t="shared" ref="I62:I64" si="20">SUM(AT62:AX62)</f>
        <v>68446</v>
      </c>
      <c r="J62" s="85">
        <f t="shared" si="17"/>
        <v>15475</v>
      </c>
      <c r="K62" s="85">
        <f t="shared" ref="K62:K64" si="21">SUM(BC62:BJ62)</f>
        <v>134892</v>
      </c>
      <c r="L62" s="15"/>
      <c r="M62" s="17"/>
      <c r="N62" s="86" t="s">
        <v>128</v>
      </c>
      <c r="O62" s="87">
        <v>2094978</v>
      </c>
      <c r="P62" s="88">
        <v>49032</v>
      </c>
      <c r="Q62" s="88">
        <v>6432</v>
      </c>
      <c r="R62" s="88">
        <v>5135</v>
      </c>
      <c r="S62" s="88">
        <v>34497</v>
      </c>
      <c r="T62" s="88">
        <v>1563</v>
      </c>
      <c r="U62" s="88">
        <v>3345</v>
      </c>
      <c r="V62" s="88">
        <v>8175</v>
      </c>
      <c r="W62" s="88">
        <v>12145</v>
      </c>
      <c r="X62" s="88">
        <v>17020</v>
      </c>
      <c r="Y62" s="88">
        <v>15815</v>
      </c>
      <c r="Z62" s="88">
        <v>111651</v>
      </c>
      <c r="AA62" s="88">
        <v>94145</v>
      </c>
      <c r="AB62" s="88">
        <v>653258</v>
      </c>
      <c r="AC62" s="88">
        <v>174634</v>
      </c>
      <c r="AD62" s="88">
        <v>11415</v>
      </c>
      <c r="AE62" s="88">
        <v>1046</v>
      </c>
      <c r="AF62" s="88">
        <v>16152</v>
      </c>
      <c r="AG62" s="88">
        <v>3260</v>
      </c>
      <c r="AH62" s="88">
        <v>7919</v>
      </c>
      <c r="AI62" s="88">
        <v>4904</v>
      </c>
      <c r="AJ62" s="88">
        <v>13151</v>
      </c>
      <c r="AK62" s="88">
        <v>19203</v>
      </c>
      <c r="AL62" s="88">
        <v>151455</v>
      </c>
      <c r="AM62" s="88">
        <v>7223</v>
      </c>
      <c r="AN62" s="88">
        <v>29472</v>
      </c>
      <c r="AO62" s="88">
        <v>128622</v>
      </c>
      <c r="AP62" s="88">
        <v>180819</v>
      </c>
      <c r="AQ62" s="88">
        <v>96194</v>
      </c>
      <c r="AR62" s="88">
        <v>16311</v>
      </c>
      <c r="AS62" s="88">
        <v>2172</v>
      </c>
      <c r="AT62" s="88" t="s">
        <v>123</v>
      </c>
      <c r="AU62" s="88" t="s">
        <v>123</v>
      </c>
      <c r="AV62" s="88">
        <v>26000</v>
      </c>
      <c r="AW62" s="88">
        <v>37579</v>
      </c>
      <c r="AX62" s="88">
        <v>4867</v>
      </c>
      <c r="AY62" s="88">
        <v>5431</v>
      </c>
      <c r="AZ62" s="88">
        <v>3151</v>
      </c>
      <c r="BA62" s="88">
        <v>6893</v>
      </c>
      <c r="BB62" s="88" t="s">
        <v>123</v>
      </c>
      <c r="BC62" s="88">
        <v>82349</v>
      </c>
      <c r="BD62" s="88">
        <v>1718</v>
      </c>
      <c r="BE62" s="88">
        <v>6687</v>
      </c>
      <c r="BF62" s="88">
        <v>15909</v>
      </c>
      <c r="BG62" s="88">
        <v>9325</v>
      </c>
      <c r="BH62" s="88">
        <v>4275</v>
      </c>
      <c r="BI62" s="88">
        <v>6059</v>
      </c>
      <c r="BJ62" s="88">
        <v>8570</v>
      </c>
    </row>
    <row r="63" spans="1:63" ht="17.25">
      <c r="A63" s="15"/>
      <c r="B63" s="83">
        <v>2015</v>
      </c>
      <c r="C63" s="84">
        <f>O63</f>
        <v>2100642</v>
      </c>
      <c r="D63" s="85">
        <f t="shared" ref="D63:D64" si="22">SUM(P63:V63)</f>
        <v>107341</v>
      </c>
      <c r="E63" s="85">
        <f t="shared" si="18"/>
        <v>1080912</v>
      </c>
      <c r="F63" s="85">
        <f t="shared" si="19"/>
        <v>45303</v>
      </c>
      <c r="G63" s="85">
        <f t="shared" ref="G63:G64" si="23">SUM(AJ63:AN63)</f>
        <v>218285</v>
      </c>
      <c r="H63" s="85">
        <f t="shared" ref="H63:H64" si="24">SUM(AO63:AS63)</f>
        <v>429439</v>
      </c>
      <c r="I63" s="85">
        <f t="shared" si="20"/>
        <v>69274</v>
      </c>
      <c r="J63" s="85">
        <f>SUM(AY63:BB63)</f>
        <v>15354</v>
      </c>
      <c r="K63" s="85">
        <f t="shared" si="21"/>
        <v>134734</v>
      </c>
      <c r="L63" s="15"/>
      <c r="M63" s="17"/>
      <c r="N63" s="86" t="s">
        <v>129</v>
      </c>
      <c r="O63" s="87">
        <v>2100642</v>
      </c>
      <c r="P63" s="88">
        <v>48909</v>
      </c>
      <c r="Q63" s="88">
        <v>6491</v>
      </c>
      <c r="R63" s="88">
        <v>5029</v>
      </c>
      <c r="S63" s="88">
        <v>33980</v>
      </c>
      <c r="T63" s="88">
        <v>1633</v>
      </c>
      <c r="U63" s="88">
        <v>3327</v>
      </c>
      <c r="V63" s="88">
        <v>7972</v>
      </c>
      <c r="W63" s="88">
        <v>12194</v>
      </c>
      <c r="X63" s="88">
        <v>17126</v>
      </c>
      <c r="Y63" s="88">
        <v>16611</v>
      </c>
      <c r="Z63" s="88">
        <v>111252</v>
      </c>
      <c r="AA63" s="88">
        <v>92902</v>
      </c>
      <c r="AB63" s="88">
        <v>655452</v>
      </c>
      <c r="AC63" s="88">
        <v>175375</v>
      </c>
      <c r="AD63" s="88">
        <v>11680</v>
      </c>
      <c r="AE63" s="88">
        <v>1067</v>
      </c>
      <c r="AF63" s="88">
        <v>16281</v>
      </c>
      <c r="AG63" s="88">
        <v>3306</v>
      </c>
      <c r="AH63" s="88">
        <v>7901</v>
      </c>
      <c r="AI63" s="88">
        <v>5068</v>
      </c>
      <c r="AJ63" s="88">
        <v>13025</v>
      </c>
      <c r="AK63" s="88">
        <v>19434</v>
      </c>
      <c r="AL63" s="88">
        <v>152838</v>
      </c>
      <c r="AM63" s="88">
        <v>7317</v>
      </c>
      <c r="AN63" s="88">
        <v>25671</v>
      </c>
      <c r="AO63" s="88">
        <v>127446</v>
      </c>
      <c r="AP63" s="88">
        <v>187778</v>
      </c>
      <c r="AQ63" s="88">
        <v>95842</v>
      </c>
      <c r="AR63" s="88">
        <v>16203</v>
      </c>
      <c r="AS63" s="88">
        <v>2170</v>
      </c>
      <c r="AT63" s="88">
        <v>80</v>
      </c>
      <c r="AU63" s="88" t="s">
        <v>123</v>
      </c>
      <c r="AV63" s="88">
        <v>26270</v>
      </c>
      <c r="AW63" s="88">
        <v>37530</v>
      </c>
      <c r="AX63" s="88">
        <v>5394</v>
      </c>
      <c r="AY63" s="88">
        <v>5341</v>
      </c>
      <c r="AZ63" s="88">
        <v>3125</v>
      </c>
      <c r="BA63" s="88">
        <v>6888</v>
      </c>
      <c r="BB63" s="88" t="s">
        <v>123</v>
      </c>
      <c r="BC63" s="88">
        <v>82316</v>
      </c>
      <c r="BD63" s="88">
        <v>1766</v>
      </c>
      <c r="BE63" s="88">
        <v>6663</v>
      </c>
      <c r="BF63" s="88">
        <v>15872</v>
      </c>
      <c r="BG63" s="88">
        <v>9476</v>
      </c>
      <c r="BH63" s="88">
        <v>4414</v>
      </c>
      <c r="BI63" s="88">
        <v>5724</v>
      </c>
      <c r="BJ63" s="88">
        <v>8503</v>
      </c>
    </row>
    <row r="64" spans="1:63" ht="18" thickBot="1">
      <c r="A64" s="15"/>
      <c r="B64" s="83">
        <v>2016</v>
      </c>
      <c r="C64" s="84">
        <f>O64</f>
        <v>2112710</v>
      </c>
      <c r="D64" s="85">
        <f t="shared" si="22"/>
        <v>107866</v>
      </c>
      <c r="E64" s="85">
        <f t="shared" si="18"/>
        <v>1086892</v>
      </c>
      <c r="F64" s="85">
        <f t="shared" si="19"/>
        <v>46134</v>
      </c>
      <c r="G64" s="85">
        <f t="shared" si="23"/>
        <v>218350</v>
      </c>
      <c r="H64" s="85">
        <f t="shared" si="24"/>
        <v>433734</v>
      </c>
      <c r="I64" s="85">
        <f t="shared" si="20"/>
        <v>69293</v>
      </c>
      <c r="J64" s="85">
        <f t="shared" ref="J64" si="25">SUM(AY64:BB64)</f>
        <v>15334</v>
      </c>
      <c r="K64" s="85">
        <f t="shared" si="21"/>
        <v>135107</v>
      </c>
      <c r="L64" s="15"/>
      <c r="M64" s="17"/>
      <c r="N64" s="86" t="s">
        <v>130</v>
      </c>
      <c r="O64" s="87">
        <v>2112710</v>
      </c>
      <c r="P64" s="88">
        <v>48689</v>
      </c>
      <c r="Q64" s="88">
        <v>6789</v>
      </c>
      <c r="R64" s="88">
        <v>4879</v>
      </c>
      <c r="S64" s="88">
        <v>34192</v>
      </c>
      <c r="T64" s="88">
        <v>1692</v>
      </c>
      <c r="U64" s="88">
        <v>3407</v>
      </c>
      <c r="V64" s="88">
        <v>8218</v>
      </c>
      <c r="W64" s="88">
        <v>12217</v>
      </c>
      <c r="X64" s="88">
        <v>16945</v>
      </c>
      <c r="Y64" s="88">
        <v>17849</v>
      </c>
      <c r="Z64" s="88">
        <v>109524</v>
      </c>
      <c r="AA64" s="88">
        <v>94050</v>
      </c>
      <c r="AB64" s="88">
        <v>660508</v>
      </c>
      <c r="AC64" s="88">
        <v>175799</v>
      </c>
      <c r="AD64" s="88">
        <v>11947</v>
      </c>
      <c r="AE64" s="88">
        <v>1026</v>
      </c>
      <c r="AF64" s="88">
        <v>16549</v>
      </c>
      <c r="AG64" s="88">
        <v>3492</v>
      </c>
      <c r="AH64" s="88">
        <v>7860</v>
      </c>
      <c r="AI64" s="88">
        <v>5260</v>
      </c>
      <c r="AJ64" s="88">
        <v>12991</v>
      </c>
      <c r="AK64" s="88">
        <v>19678</v>
      </c>
      <c r="AL64" s="88">
        <v>153922</v>
      </c>
      <c r="AM64" s="88">
        <v>7286</v>
      </c>
      <c r="AN64" s="88">
        <v>24473</v>
      </c>
      <c r="AO64" s="88">
        <v>128923</v>
      </c>
      <c r="AP64" s="88">
        <v>191405</v>
      </c>
      <c r="AQ64" s="88">
        <v>95996</v>
      </c>
      <c r="AR64" s="88">
        <v>15237</v>
      </c>
      <c r="AS64" s="88">
        <v>2173</v>
      </c>
      <c r="AT64" s="88">
        <v>162</v>
      </c>
      <c r="AU64" s="88" t="s">
        <v>123</v>
      </c>
      <c r="AV64" s="88">
        <v>26539</v>
      </c>
      <c r="AW64" s="88">
        <v>37769</v>
      </c>
      <c r="AX64" s="88">
        <v>4823</v>
      </c>
      <c r="AY64" s="88">
        <v>5332</v>
      </c>
      <c r="AZ64" s="88">
        <v>3081</v>
      </c>
      <c r="BA64" s="88">
        <v>6921</v>
      </c>
      <c r="BB64" s="88" t="s">
        <v>123</v>
      </c>
      <c r="BC64" s="88">
        <v>82570</v>
      </c>
      <c r="BD64" s="88">
        <v>1806</v>
      </c>
      <c r="BE64" s="88">
        <v>6713</v>
      </c>
      <c r="BF64" s="88">
        <v>15748</v>
      </c>
      <c r="BG64" s="88">
        <v>9701</v>
      </c>
      <c r="BH64" s="88">
        <v>4479</v>
      </c>
      <c r="BI64" s="88">
        <v>5613</v>
      </c>
      <c r="BJ64" s="88">
        <v>8477</v>
      </c>
      <c r="BK64" s="99"/>
    </row>
    <row r="65" spans="1:15" ht="17.25">
      <c r="A65" s="80"/>
      <c r="B65" s="81"/>
      <c r="C65" s="82"/>
      <c r="D65" s="82"/>
      <c r="E65" s="82"/>
      <c r="F65" s="82"/>
      <c r="G65" s="82"/>
      <c r="H65" s="82"/>
      <c r="I65" s="82"/>
      <c r="J65" s="82"/>
      <c r="K65" s="82"/>
      <c r="L65" s="80"/>
      <c r="M65" s="17"/>
      <c r="O65" s="99"/>
    </row>
    <row r="66" spans="1:15" ht="17.25">
      <c r="A66" s="19" t="s">
        <v>131</v>
      </c>
      <c r="B66" s="10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5" ht="17.25">
      <c r="A67" s="19" t="s">
        <v>36</v>
      </c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5" ht="17.25">
      <c r="A68" s="19" t="s">
        <v>8</v>
      </c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5" ht="17.25">
      <c r="A69" s="19" t="s">
        <v>108</v>
      </c>
      <c r="B69" s="64"/>
      <c r="C69" s="65"/>
      <c r="D69" s="65"/>
      <c r="E69" s="65"/>
      <c r="F69" s="65"/>
      <c r="G69" s="65"/>
      <c r="H69" s="65"/>
    </row>
    <row r="70" spans="1:15" ht="17.25">
      <c r="A70" s="8"/>
      <c r="B70" s="8" t="s">
        <v>48</v>
      </c>
      <c r="C70" s="66"/>
      <c r="D70" s="13"/>
      <c r="E70" s="13"/>
      <c r="F70" s="13"/>
      <c r="G70" s="13"/>
      <c r="H70" s="65"/>
    </row>
    <row r="71" spans="1:15" ht="17.25">
      <c r="A71" s="8"/>
      <c r="B71" s="8" t="s">
        <v>49</v>
      </c>
      <c r="C71" s="66"/>
      <c r="D71" s="13"/>
      <c r="E71" s="13"/>
      <c r="F71" s="13"/>
      <c r="G71" s="13"/>
      <c r="H71" s="65"/>
    </row>
    <row r="72" spans="1:15" ht="17.25">
      <c r="A72" s="8"/>
      <c r="B72" s="8" t="s">
        <v>50</v>
      </c>
      <c r="C72" s="13"/>
      <c r="D72" s="8"/>
      <c r="E72" s="8"/>
      <c r="F72" s="8"/>
      <c r="G72" s="8"/>
      <c r="H72" s="65"/>
    </row>
    <row r="73" spans="1:15" ht="17.25">
      <c r="A73" s="8"/>
      <c r="B73" s="8" t="s">
        <v>51</v>
      </c>
      <c r="C73" s="13"/>
      <c r="D73" s="13"/>
      <c r="E73" s="13"/>
      <c r="F73" s="13"/>
      <c r="G73" s="13"/>
      <c r="H73" s="65"/>
    </row>
    <row r="74" spans="1:15" ht="17.25">
      <c r="A74" s="8"/>
      <c r="B74" s="8" t="s">
        <v>52</v>
      </c>
      <c r="C74" s="8"/>
      <c r="D74" s="13"/>
      <c r="E74" s="13"/>
      <c r="F74" s="13"/>
      <c r="G74" s="13"/>
      <c r="H74" s="65"/>
    </row>
    <row r="75" spans="1:15" ht="17.25">
      <c r="A75" s="8"/>
      <c r="B75" s="8" t="s">
        <v>53</v>
      </c>
      <c r="C75" s="13"/>
      <c r="D75" s="13"/>
      <c r="E75" s="13"/>
      <c r="F75" s="13"/>
      <c r="G75" s="13"/>
      <c r="H75" s="65"/>
    </row>
    <row r="76" spans="1:15" ht="17.25">
      <c r="A76" s="8"/>
      <c r="B76" s="8" t="s">
        <v>54</v>
      </c>
      <c r="C76" s="13"/>
      <c r="D76" s="13"/>
      <c r="E76" s="13"/>
      <c r="F76" s="13"/>
      <c r="G76" s="13"/>
      <c r="H76" s="65"/>
    </row>
    <row r="77" spans="1:15" ht="17.25">
      <c r="A77" s="65"/>
      <c r="B77" s="8" t="s">
        <v>55</v>
      </c>
      <c r="C77" s="13"/>
      <c r="D77" s="13"/>
      <c r="E77" s="13"/>
      <c r="F77" s="13"/>
      <c r="G77" s="13"/>
      <c r="H77" s="65"/>
    </row>
    <row r="78" spans="1:15">
      <c r="A78" s="65"/>
      <c r="B78" s="64"/>
      <c r="C78" s="65"/>
      <c r="D78" s="65"/>
      <c r="E78" s="65"/>
      <c r="F78" s="65"/>
      <c r="G78" s="65"/>
      <c r="H78" s="65"/>
    </row>
  </sheetData>
  <mergeCells count="1">
    <mergeCell ref="K3:L3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7" transitionEvaluation="1"/>
  <dimension ref="A1:O106"/>
  <sheetViews>
    <sheetView showGridLines="0" zoomScale="75" workbookViewId="0">
      <pane ySplit="7" topLeftCell="A47" activePane="bottomLeft" state="frozen"/>
      <selection pane="bottomLeft" activeCell="G51" sqref="G51"/>
    </sheetView>
  </sheetViews>
  <sheetFormatPr defaultColWidth="8.625" defaultRowHeight="15.75"/>
  <cols>
    <col min="1" max="1" width="2.625" customWidth="1"/>
    <col min="2" max="2" width="6.625" style="50" customWidth="1"/>
    <col min="3" max="3" width="13" style="39" customWidth="1"/>
    <col min="4" max="4" width="12.375" style="39" customWidth="1"/>
    <col min="5" max="5" width="11.625" style="39" customWidth="1"/>
    <col min="6" max="6" width="12.75" style="39" customWidth="1"/>
    <col min="7" max="7" width="11.5" style="39" customWidth="1"/>
    <col min="8" max="8" width="11.625" style="39" customWidth="1"/>
    <col min="9" max="9" width="12.5" style="39" customWidth="1"/>
    <col min="10" max="10" width="11.25" style="39" customWidth="1"/>
    <col min="11" max="11" width="10.75" style="39" customWidth="1"/>
    <col min="12" max="12" width="2.625" customWidth="1"/>
    <col min="13" max="13" width="10.5" bestFit="1" customWidth="1"/>
  </cols>
  <sheetData>
    <row r="1" spans="1:15" s="20" customFormat="1" ht="21" thickBot="1">
      <c r="B1" s="25"/>
      <c r="C1" s="30"/>
      <c r="D1" s="30"/>
      <c r="E1" s="31" t="s">
        <v>124</v>
      </c>
      <c r="F1" s="32"/>
      <c r="G1" s="32"/>
      <c r="H1" s="32"/>
      <c r="I1" s="32"/>
      <c r="J1" s="32"/>
      <c r="K1" s="32"/>
      <c r="L1" s="21"/>
      <c r="O1" s="22"/>
    </row>
    <row r="2" spans="1:15" s="20" customFormat="1" ht="26.25">
      <c r="A2" s="23"/>
      <c r="B2" s="25"/>
      <c r="C2" s="30"/>
      <c r="D2" s="30"/>
      <c r="E2" s="33" t="s">
        <v>14</v>
      </c>
      <c r="F2" s="30"/>
      <c r="G2" s="30"/>
      <c r="H2" s="30"/>
      <c r="I2" s="30"/>
      <c r="J2" s="30"/>
      <c r="K2" s="30"/>
      <c r="O2" s="22"/>
    </row>
    <row r="3" spans="1:15" s="20" customFormat="1" ht="27" thickBot="1">
      <c r="A3" s="24" t="s">
        <v>15</v>
      </c>
      <c r="B3" s="44"/>
      <c r="C3" s="32"/>
      <c r="D3" s="32"/>
      <c r="E3" s="32"/>
      <c r="F3" s="32"/>
      <c r="G3" s="32"/>
      <c r="H3" s="32"/>
      <c r="I3" s="32"/>
      <c r="J3" s="32"/>
      <c r="K3" s="32"/>
      <c r="L3" s="21"/>
      <c r="O3" s="22"/>
    </row>
    <row r="4" spans="1:15" s="20" customFormat="1" ht="18">
      <c r="B4" s="25"/>
      <c r="C4" s="30"/>
      <c r="D4" s="30"/>
      <c r="E4" s="30"/>
      <c r="F4" s="30"/>
      <c r="G4" s="30"/>
      <c r="H4" s="30"/>
      <c r="I4" s="30"/>
      <c r="J4" s="30"/>
      <c r="K4" s="30"/>
      <c r="O4" s="22"/>
    </row>
    <row r="5" spans="1:15" s="20" customFormat="1" ht="18">
      <c r="B5" s="25" t="s">
        <v>16</v>
      </c>
      <c r="C5" s="34" t="s">
        <v>38</v>
      </c>
      <c r="D5" s="55" t="s">
        <v>17</v>
      </c>
      <c r="E5" s="34" t="s">
        <v>37</v>
      </c>
      <c r="F5" s="55" t="s">
        <v>18</v>
      </c>
      <c r="G5" s="55" t="s">
        <v>19</v>
      </c>
      <c r="H5" s="55" t="s">
        <v>20</v>
      </c>
      <c r="I5" s="55" t="s">
        <v>21</v>
      </c>
      <c r="J5" s="55" t="s">
        <v>22</v>
      </c>
      <c r="K5" s="55" t="s">
        <v>23</v>
      </c>
    </row>
    <row r="6" spans="1:15" s="20" customFormat="1" ht="18">
      <c r="B6" s="25"/>
      <c r="C6" s="56"/>
      <c r="D6" s="55" t="s">
        <v>120</v>
      </c>
      <c r="E6" s="56"/>
      <c r="F6" s="56"/>
      <c r="G6" s="56"/>
      <c r="H6" s="56" t="s">
        <v>24</v>
      </c>
      <c r="I6" s="56"/>
      <c r="J6" s="56"/>
      <c r="K6" s="56"/>
    </row>
    <row r="7" spans="1:15" s="20" customFormat="1" ht="18">
      <c r="B7" s="45"/>
      <c r="C7" s="35"/>
      <c r="D7" s="35"/>
      <c r="E7" s="35"/>
      <c r="F7" s="35"/>
      <c r="G7" s="35"/>
      <c r="H7" s="35"/>
      <c r="I7" s="35"/>
      <c r="J7" s="35"/>
      <c r="K7" s="35"/>
      <c r="L7" s="42"/>
    </row>
    <row r="8" spans="1:15" ht="17.25">
      <c r="A8" s="8"/>
      <c r="B8" s="46">
        <f>'23'!B8</f>
        <v>1960</v>
      </c>
      <c r="C8" s="14">
        <f>'23'!C8</f>
        <v>403625</v>
      </c>
      <c r="D8" s="14">
        <f>'23'!D8</f>
        <v>6771</v>
      </c>
      <c r="E8" s="14">
        <f>'23'!E8</f>
        <v>278113</v>
      </c>
      <c r="F8" s="14" t="str">
        <f>'23'!F8</f>
        <v>-</v>
      </c>
      <c r="G8" s="14">
        <f>'23'!G8</f>
        <v>15343</v>
      </c>
      <c r="H8" s="14">
        <f>'23'!H8</f>
        <v>87344</v>
      </c>
      <c r="I8" s="14">
        <f>'23'!I8</f>
        <v>1189</v>
      </c>
      <c r="J8" s="14">
        <f>'23'!J8</f>
        <v>1452</v>
      </c>
      <c r="K8" s="14">
        <f>'23'!K8</f>
        <v>13413</v>
      </c>
      <c r="L8" s="8"/>
      <c r="M8" s="8"/>
    </row>
    <row r="9" spans="1:15" ht="17.25">
      <c r="A9" s="8"/>
      <c r="B9" s="46">
        <f>'23'!B9</f>
        <v>1961</v>
      </c>
      <c r="C9" s="14">
        <f>'23'!C9</f>
        <v>439660</v>
      </c>
      <c r="D9" s="14">
        <f>'23'!D9</f>
        <v>7801</v>
      </c>
      <c r="E9" s="14">
        <f>'23'!E9</f>
        <v>303236</v>
      </c>
      <c r="F9" s="14" t="str">
        <f>'23'!F9</f>
        <v>-</v>
      </c>
      <c r="G9" s="14">
        <f>'23'!G9</f>
        <v>17309</v>
      </c>
      <c r="H9" s="14">
        <f>'23'!H9</f>
        <v>93152</v>
      </c>
      <c r="I9" s="14">
        <f>'23'!I9</f>
        <v>1682</v>
      </c>
      <c r="J9" s="14">
        <f>'23'!J9</f>
        <v>1528</v>
      </c>
      <c r="K9" s="14">
        <f>'23'!K9</f>
        <v>14952</v>
      </c>
      <c r="L9" s="8"/>
      <c r="M9" s="8"/>
    </row>
    <row r="10" spans="1:15" ht="17.25">
      <c r="A10" s="8"/>
      <c r="B10" s="46">
        <f>'23'!B10</f>
        <v>1962</v>
      </c>
      <c r="C10" s="14">
        <f>'23'!C10</f>
        <v>487391</v>
      </c>
      <c r="D10" s="14">
        <f>'23'!D10</f>
        <v>9470</v>
      </c>
      <c r="E10" s="14">
        <f>'23'!E10</f>
        <v>334309</v>
      </c>
      <c r="F10" s="14">
        <f>'23'!F10</f>
        <v>155</v>
      </c>
      <c r="G10" s="14">
        <f>'23'!G10</f>
        <v>20477</v>
      </c>
      <c r="H10" s="14">
        <f>'23'!H10</f>
        <v>102364</v>
      </c>
      <c r="I10" s="14">
        <f>'23'!I10</f>
        <v>2342</v>
      </c>
      <c r="J10" s="14">
        <f>'23'!J10</f>
        <v>1822</v>
      </c>
      <c r="K10" s="14">
        <f>'23'!K10</f>
        <v>16452</v>
      </c>
      <c r="L10" s="8"/>
      <c r="M10" s="8"/>
    </row>
    <row r="11" spans="1:15" ht="17.25">
      <c r="A11" s="8"/>
      <c r="B11" s="46">
        <f>'23'!B11</f>
        <v>1963</v>
      </c>
      <c r="C11" s="14">
        <f>'23'!C11</f>
        <v>544035</v>
      </c>
      <c r="D11" s="14">
        <f>'23'!D11</f>
        <v>10873</v>
      </c>
      <c r="E11" s="14">
        <f>'23'!E11</f>
        <v>369790</v>
      </c>
      <c r="F11" s="14">
        <f>'23'!F11</f>
        <v>331</v>
      </c>
      <c r="G11" s="14">
        <f>'23'!G11</f>
        <v>24941</v>
      </c>
      <c r="H11" s="14">
        <f>'23'!H11</f>
        <v>113241</v>
      </c>
      <c r="I11" s="14">
        <f>'23'!I11</f>
        <v>3304</v>
      </c>
      <c r="J11" s="14">
        <f>'23'!J11</f>
        <v>2185</v>
      </c>
      <c r="K11" s="14">
        <f>'23'!K11</f>
        <v>19370</v>
      </c>
      <c r="L11" s="8"/>
      <c r="M11" s="8"/>
    </row>
    <row r="12" spans="1:15" ht="17.25">
      <c r="A12" s="8"/>
      <c r="B12" s="46">
        <f>'23'!B12</f>
        <v>1964</v>
      </c>
      <c r="C12" s="14">
        <f>'23'!C12</f>
        <v>591243</v>
      </c>
      <c r="D12" s="14">
        <f>'23'!D12</f>
        <v>12675</v>
      </c>
      <c r="E12" s="14">
        <f>'23'!E12</f>
        <v>398932</v>
      </c>
      <c r="F12" s="14">
        <f>'23'!F12</f>
        <v>461</v>
      </c>
      <c r="G12" s="14">
        <f>'23'!G12</f>
        <v>29108</v>
      </c>
      <c r="H12" s="14">
        <f>'23'!H12</f>
        <v>121417</v>
      </c>
      <c r="I12" s="14">
        <f>'23'!I12</f>
        <v>4130</v>
      </c>
      <c r="J12" s="14">
        <f>'23'!J12</f>
        <v>2478</v>
      </c>
      <c r="K12" s="14">
        <f>'23'!K12</f>
        <v>22042</v>
      </c>
      <c r="L12" s="8"/>
      <c r="M12" s="8"/>
    </row>
    <row r="13" spans="1:15" ht="17.25">
      <c r="A13" s="8"/>
      <c r="B13" s="46">
        <f>'23'!B13</f>
        <v>1965</v>
      </c>
      <c r="C13" s="14">
        <f>'23'!C13</f>
        <v>660899</v>
      </c>
      <c r="D13" s="14">
        <f>'23'!D13</f>
        <v>15520</v>
      </c>
      <c r="E13" s="14">
        <f>'23'!E13</f>
        <v>438686</v>
      </c>
      <c r="F13" s="14">
        <f>'23'!F13</f>
        <v>971</v>
      </c>
      <c r="G13" s="14">
        <f>'23'!G13</f>
        <v>34543</v>
      </c>
      <c r="H13" s="14">
        <f>'23'!H13</f>
        <v>136153</v>
      </c>
      <c r="I13" s="14">
        <f>'23'!I13</f>
        <v>5444</v>
      </c>
      <c r="J13" s="14">
        <f>'23'!J13</f>
        <v>2830</v>
      </c>
      <c r="K13" s="14">
        <f>'23'!K13</f>
        <v>26752</v>
      </c>
      <c r="L13" s="8"/>
      <c r="M13" s="8"/>
    </row>
    <row r="14" spans="1:15" ht="17.25">
      <c r="A14" s="8"/>
      <c r="B14" s="46">
        <f>'23'!B14</f>
        <v>1966</v>
      </c>
      <c r="C14" s="14">
        <f>'23'!C14</f>
        <v>745154</v>
      </c>
      <c r="D14" s="14">
        <f>'23'!D14</f>
        <v>19368</v>
      </c>
      <c r="E14" s="14">
        <f>'23'!E14</f>
        <v>483478</v>
      </c>
      <c r="F14" s="14">
        <f>'23'!F14</f>
        <v>1630</v>
      </c>
      <c r="G14" s="14">
        <f>'23'!G14</f>
        <v>42379</v>
      </c>
      <c r="H14" s="14">
        <f>'23'!H14</f>
        <v>155249</v>
      </c>
      <c r="I14" s="14">
        <f>'23'!I14</f>
        <v>7406</v>
      </c>
      <c r="J14" s="14">
        <f>'23'!J14</f>
        <v>3312</v>
      </c>
      <c r="K14" s="14">
        <f>'23'!K14</f>
        <v>32332</v>
      </c>
      <c r="L14" s="8"/>
      <c r="M14" s="8"/>
    </row>
    <row r="15" spans="1:15" ht="17.25">
      <c r="A15" s="8"/>
      <c r="B15" s="46">
        <f>'23'!B15</f>
        <v>1967</v>
      </c>
      <c r="C15" s="14">
        <f>'23'!C15</f>
        <v>840217</v>
      </c>
      <c r="D15" s="14">
        <f>'23'!D15</f>
        <v>24251</v>
      </c>
      <c r="E15" s="14">
        <f>'23'!E15</f>
        <v>534121</v>
      </c>
      <c r="F15" s="14">
        <f>'23'!F15</f>
        <v>2775</v>
      </c>
      <c r="G15" s="14">
        <f>'23'!G15</f>
        <v>49576</v>
      </c>
      <c r="H15" s="14">
        <f>'23'!H15</f>
        <v>177820</v>
      </c>
      <c r="I15" s="14">
        <f>'23'!I15</f>
        <v>10080</v>
      </c>
      <c r="J15" s="14">
        <f>'23'!J15</f>
        <v>3672</v>
      </c>
      <c r="K15" s="14">
        <f>'23'!K15</f>
        <v>37922</v>
      </c>
      <c r="L15" s="8"/>
      <c r="M15" s="8"/>
    </row>
    <row r="16" spans="1:15" ht="17.25">
      <c r="A16" s="8"/>
      <c r="B16" s="46">
        <f>'23'!B16</f>
        <v>1968</v>
      </c>
      <c r="C16" s="14">
        <f>'23'!C16</f>
        <v>930432</v>
      </c>
      <c r="D16" s="14">
        <f>'23'!D16</f>
        <v>29100</v>
      </c>
      <c r="E16" s="14">
        <f>'23'!E16</f>
        <v>582751</v>
      </c>
      <c r="F16" s="14">
        <f>'23'!F16</f>
        <v>3686</v>
      </c>
      <c r="G16" s="14">
        <f>'23'!G16</f>
        <v>57510</v>
      </c>
      <c r="H16" s="14">
        <f>'23'!H16</f>
        <v>197128</v>
      </c>
      <c r="I16" s="14">
        <f>'23'!I16</f>
        <v>12509</v>
      </c>
      <c r="J16" s="14">
        <f>'23'!J16</f>
        <v>3956</v>
      </c>
      <c r="K16" s="14">
        <f>'23'!K16</f>
        <v>43792</v>
      </c>
      <c r="L16" s="8"/>
      <c r="M16" s="8"/>
    </row>
    <row r="17" spans="1:13" ht="17.25">
      <c r="A17" s="8"/>
      <c r="B17" s="46">
        <f>'23'!B17</f>
        <v>1969</v>
      </c>
      <c r="C17" s="14">
        <f>'23'!C17</f>
        <v>1002727</v>
      </c>
      <c r="D17" s="14">
        <f>'23'!D17</f>
        <v>32866</v>
      </c>
      <c r="E17" s="14">
        <f>'23'!E17</f>
        <v>617155</v>
      </c>
      <c r="F17" s="14">
        <f>'23'!F17</f>
        <v>4814</v>
      </c>
      <c r="G17" s="14">
        <f>'23'!G17</f>
        <v>64056</v>
      </c>
      <c r="H17" s="14">
        <f>'23'!H17</f>
        <v>212348</v>
      </c>
      <c r="I17" s="14">
        <f>'23'!I17</f>
        <v>14376</v>
      </c>
      <c r="J17" s="14">
        <f>'23'!J17</f>
        <v>4638</v>
      </c>
      <c r="K17" s="14">
        <f>'23'!K17</f>
        <v>52474</v>
      </c>
      <c r="L17" s="8"/>
      <c r="M17" s="8"/>
    </row>
    <row r="18" spans="1:13" ht="17.25">
      <c r="A18" s="8"/>
      <c r="B18" s="46">
        <f>'23'!B18</f>
        <v>1970</v>
      </c>
      <c r="C18" s="14">
        <f>'23'!C18</f>
        <v>1050218</v>
      </c>
      <c r="D18" s="14">
        <f>'23'!D18</f>
        <v>35076</v>
      </c>
      <c r="E18" s="14">
        <f>'23'!E18</f>
        <v>641268</v>
      </c>
      <c r="F18" s="14">
        <f>'23'!F18</f>
        <v>5304</v>
      </c>
      <c r="G18" s="14">
        <f>'23'!G18</f>
        <v>67577</v>
      </c>
      <c r="H18" s="14">
        <f>'23'!H18</f>
        <v>219623</v>
      </c>
      <c r="I18" s="14">
        <f>'23'!I18</f>
        <v>15645</v>
      </c>
      <c r="J18" s="14">
        <f>'23'!J18</f>
        <v>4673</v>
      </c>
      <c r="K18" s="14">
        <f>'23'!K18</f>
        <v>61052</v>
      </c>
      <c r="L18" s="8"/>
      <c r="M18" s="8"/>
    </row>
    <row r="19" spans="1:13" ht="17.25">
      <c r="A19" s="8"/>
      <c r="B19" s="46">
        <f>'23'!B19</f>
        <v>1971</v>
      </c>
      <c r="C19" s="14">
        <f>'23'!C19</f>
        <v>1106177</v>
      </c>
      <c r="D19" s="14">
        <f>'23'!D19</f>
        <v>36755</v>
      </c>
      <c r="E19" s="14">
        <f>'23'!E19</f>
        <v>666177</v>
      </c>
      <c r="F19" s="14">
        <f>'23'!F19</f>
        <v>6573</v>
      </c>
      <c r="G19" s="14">
        <f>'23'!G19</f>
        <v>74197</v>
      </c>
      <c r="H19" s="14">
        <f>'23'!H19</f>
        <v>236394</v>
      </c>
      <c r="I19" s="14">
        <f>'23'!I19</f>
        <v>16714</v>
      </c>
      <c r="J19" s="14">
        <f>'23'!J19</f>
        <v>4939</v>
      </c>
      <c r="K19" s="14">
        <f>'23'!K19</f>
        <v>64428</v>
      </c>
      <c r="L19" s="8"/>
      <c r="M19" s="8"/>
    </row>
    <row r="20" spans="1:13" ht="17.25">
      <c r="A20" s="8"/>
      <c r="B20" s="46">
        <f>'23'!B20</f>
        <v>1972</v>
      </c>
      <c r="C20" s="14">
        <f>'23'!C20</f>
        <v>1163576</v>
      </c>
      <c r="D20" s="14">
        <f>'23'!D20</f>
        <v>40072</v>
      </c>
      <c r="E20" s="14">
        <f>'23'!E20</f>
        <v>692917</v>
      </c>
      <c r="F20" s="14">
        <f>'23'!F20</f>
        <v>7558</v>
      </c>
      <c r="G20" s="14">
        <f>'23'!G20</f>
        <v>77460</v>
      </c>
      <c r="H20" s="14">
        <f>'23'!H20</f>
        <v>252225</v>
      </c>
      <c r="I20" s="14">
        <f>'23'!I20</f>
        <v>17814</v>
      </c>
      <c r="J20" s="14">
        <f>'23'!J20</f>
        <v>5362</v>
      </c>
      <c r="K20" s="14">
        <f>'23'!K20</f>
        <v>70168</v>
      </c>
      <c r="L20" s="8"/>
      <c r="M20" s="8"/>
    </row>
    <row r="21" spans="1:13" ht="17.25">
      <c r="A21" s="8"/>
      <c r="B21" s="46">
        <f>'23'!B21</f>
        <v>1973</v>
      </c>
      <c r="C21" s="14">
        <f>'23'!C21</f>
        <v>1214386</v>
      </c>
      <c r="D21" s="14">
        <f>'23'!D21</f>
        <v>42630</v>
      </c>
      <c r="E21" s="14">
        <f>'23'!E21</f>
        <v>717860</v>
      </c>
      <c r="F21" s="14">
        <f>'23'!F21</f>
        <v>8861</v>
      </c>
      <c r="G21" s="14">
        <f>'23'!G21</f>
        <v>81551</v>
      </c>
      <c r="H21" s="14">
        <f>'23'!H21</f>
        <v>263773</v>
      </c>
      <c r="I21" s="14">
        <f>'23'!I21</f>
        <v>19103</v>
      </c>
      <c r="J21" s="14">
        <f>'23'!J21</f>
        <v>5755</v>
      </c>
      <c r="K21" s="14">
        <f>'23'!K21</f>
        <v>74853</v>
      </c>
      <c r="L21" s="8"/>
      <c r="M21" s="8"/>
    </row>
    <row r="22" spans="1:13" ht="17.25">
      <c r="A22" s="8"/>
      <c r="B22" s="46">
        <f>'23'!B22</f>
        <v>1974</v>
      </c>
      <c r="C22" s="14">
        <f>'23'!C22</f>
        <v>1267117</v>
      </c>
      <c r="D22" s="14">
        <f>'23'!D22</f>
        <v>46522</v>
      </c>
      <c r="E22" s="14">
        <f>'23'!E22</f>
        <v>738077</v>
      </c>
      <c r="F22" s="14">
        <f>'23'!F22</f>
        <v>10431</v>
      </c>
      <c r="G22" s="14">
        <f>'23'!G22</f>
        <v>85749</v>
      </c>
      <c r="H22" s="14">
        <f>'23'!H22</f>
        <v>277106</v>
      </c>
      <c r="I22" s="14">
        <f>'23'!I22</f>
        <v>20964</v>
      </c>
      <c r="J22" s="14">
        <f>'23'!J22</f>
        <v>6580</v>
      </c>
      <c r="K22" s="14">
        <f>'23'!K22</f>
        <v>81688</v>
      </c>
      <c r="L22" s="8"/>
      <c r="M22" s="8"/>
    </row>
    <row r="23" spans="1:13" ht="17.25">
      <c r="A23" s="8"/>
      <c r="B23" s="46">
        <f>'23'!B23</f>
        <v>1975</v>
      </c>
      <c r="C23" s="14">
        <f>'23'!C23</f>
        <v>1325430</v>
      </c>
      <c r="D23" s="14">
        <f>'23'!D23</f>
        <v>51129</v>
      </c>
      <c r="E23" s="14">
        <f>'23'!E23</f>
        <v>760637</v>
      </c>
      <c r="F23" s="14">
        <f>'23'!F23</f>
        <v>12335</v>
      </c>
      <c r="G23" s="14">
        <f>'23'!G23</f>
        <v>91882</v>
      </c>
      <c r="H23" s="14">
        <f>'23'!H23</f>
        <v>289358</v>
      </c>
      <c r="I23" s="14">
        <f>'23'!I23</f>
        <v>24022</v>
      </c>
      <c r="J23" s="14">
        <f>'23'!J23</f>
        <v>7449</v>
      </c>
      <c r="K23" s="14">
        <f>'23'!K23</f>
        <v>88618</v>
      </c>
      <c r="L23" s="8"/>
      <c r="M23" s="8"/>
    </row>
    <row r="24" spans="1:13" ht="17.25">
      <c r="A24" s="8"/>
      <c r="B24" s="46">
        <f>'23'!B24</f>
        <v>1976</v>
      </c>
      <c r="C24" s="14">
        <f>'23'!C24</f>
        <v>1367796</v>
      </c>
      <c r="D24" s="14">
        <f>'23'!D24</f>
        <v>55641</v>
      </c>
      <c r="E24" s="14">
        <f>'23'!E24</f>
        <v>774501</v>
      </c>
      <c r="F24" s="14">
        <f>'23'!F24</f>
        <v>13870</v>
      </c>
      <c r="G24" s="14">
        <f>'23'!G24</f>
        <v>96354</v>
      </c>
      <c r="H24" s="14">
        <f>'23'!H24</f>
        <v>298939</v>
      </c>
      <c r="I24" s="14">
        <f>'23'!I24</f>
        <v>27143</v>
      </c>
      <c r="J24" s="14">
        <f>'23'!J24</f>
        <v>7990</v>
      </c>
      <c r="K24" s="14">
        <f>'23'!K24</f>
        <v>93358</v>
      </c>
      <c r="L24" s="8"/>
      <c r="M24" s="8"/>
    </row>
    <row r="25" spans="1:13" ht="17.25">
      <c r="A25" s="8"/>
      <c r="B25" s="46">
        <f>'23'!B25</f>
        <v>1977</v>
      </c>
      <c r="C25" s="14">
        <f>'23'!C25</f>
        <v>1405128</v>
      </c>
      <c r="D25" s="14">
        <f>'23'!D25</f>
        <v>67732</v>
      </c>
      <c r="E25" s="14">
        <f>'23'!E25</f>
        <v>775679</v>
      </c>
      <c r="F25" s="14">
        <f>'23'!F25</f>
        <v>16229</v>
      </c>
      <c r="G25" s="14">
        <f>'23'!G25</f>
        <v>104218</v>
      </c>
      <c r="H25" s="14">
        <f>'23'!H25</f>
        <v>301138</v>
      </c>
      <c r="I25" s="14">
        <f>'23'!I25</f>
        <v>32143</v>
      </c>
      <c r="J25" s="14">
        <f>'23'!J25</f>
        <v>8545</v>
      </c>
      <c r="K25" s="14">
        <f>'23'!K25</f>
        <v>99444</v>
      </c>
      <c r="L25" s="8"/>
      <c r="M25" s="8"/>
    </row>
    <row r="26" spans="1:13" ht="17.25">
      <c r="A26" s="8"/>
      <c r="B26" s="46">
        <f>'23'!B26</f>
        <v>1978</v>
      </c>
      <c r="C26" s="14">
        <f>'23'!C26</f>
        <v>1419598</v>
      </c>
      <c r="D26" s="14">
        <f>'23'!D26</f>
        <v>70843</v>
      </c>
      <c r="E26" s="14">
        <f>'23'!E26</f>
        <v>780432</v>
      </c>
      <c r="F26" s="14">
        <f>'23'!F26</f>
        <v>16938</v>
      </c>
      <c r="G26" s="14">
        <f>'23'!G26</f>
        <v>105281</v>
      </c>
      <c r="H26" s="14">
        <f>'23'!H26</f>
        <v>301968</v>
      </c>
      <c r="I26" s="14">
        <f>'23'!I26</f>
        <v>34198</v>
      </c>
      <c r="J26" s="14">
        <f>'23'!J26</f>
        <v>8616</v>
      </c>
      <c r="K26" s="14">
        <f>'23'!K26</f>
        <v>101322</v>
      </c>
      <c r="L26" s="8"/>
      <c r="M26" s="8"/>
    </row>
    <row r="27" spans="1:13" ht="17.25">
      <c r="A27" s="8"/>
      <c r="B27" s="46">
        <f>'23'!B27</f>
        <v>1979</v>
      </c>
      <c r="C27" s="14">
        <f>'23'!C27</f>
        <v>1396261</v>
      </c>
      <c r="D27" s="14">
        <f>'23'!D27</f>
        <v>71653</v>
      </c>
      <c r="E27" s="14">
        <f>'23'!E27</f>
        <v>764858</v>
      </c>
      <c r="F27" s="14">
        <f>'23'!F27</f>
        <v>16905</v>
      </c>
      <c r="G27" s="14">
        <f>'23'!G27</f>
        <v>103818</v>
      </c>
      <c r="H27" s="14">
        <f>'23'!H27</f>
        <v>297271</v>
      </c>
      <c r="I27" s="14">
        <f>'23'!I27</f>
        <v>34377</v>
      </c>
      <c r="J27" s="14">
        <f>'23'!J27</f>
        <v>8555</v>
      </c>
      <c r="K27" s="14">
        <f>'23'!K27</f>
        <v>98824</v>
      </c>
      <c r="L27" s="8"/>
      <c r="M27" s="8"/>
    </row>
    <row r="28" spans="1:13" ht="17.25">
      <c r="A28" s="8"/>
      <c r="B28" s="46">
        <f>'23'!B28</f>
        <v>1980</v>
      </c>
      <c r="C28" s="14">
        <f>'23'!C28</f>
        <v>1376586</v>
      </c>
      <c r="D28" s="14">
        <f>'23'!D28</f>
        <v>72156</v>
      </c>
      <c r="E28" s="14">
        <f>'23'!E28</f>
        <v>753046</v>
      </c>
      <c r="F28" s="14">
        <f>'23'!F28</f>
        <v>16756</v>
      </c>
      <c r="G28" s="14">
        <f>'23'!G28</f>
        <v>102233</v>
      </c>
      <c r="H28" s="14">
        <f>'23'!H28</f>
        <v>293608</v>
      </c>
      <c r="I28" s="14">
        <f>'23'!I28</f>
        <v>34282</v>
      </c>
      <c r="J28" s="14">
        <f>'23'!J28</f>
        <v>8540</v>
      </c>
      <c r="K28" s="14">
        <f>'23'!K28</f>
        <v>95965</v>
      </c>
      <c r="L28" s="8"/>
      <c r="M28" s="8"/>
    </row>
    <row r="29" spans="1:13" ht="17.25">
      <c r="A29" s="8"/>
      <c r="B29" s="46">
        <f>'23'!B29</f>
        <v>1981</v>
      </c>
      <c r="C29" s="14">
        <f>'23'!C29</f>
        <v>1354693</v>
      </c>
      <c r="D29" s="14">
        <f>'23'!D29</f>
        <v>71506</v>
      </c>
      <c r="E29" s="14">
        <f>'23'!E29</f>
        <v>742141</v>
      </c>
      <c r="F29" s="14">
        <f>'23'!F29</f>
        <v>16459</v>
      </c>
      <c r="G29" s="14">
        <f>'23'!G29</f>
        <v>101548</v>
      </c>
      <c r="H29" s="14">
        <f>'23'!H29</f>
        <v>288325</v>
      </c>
      <c r="I29" s="14">
        <f>'23'!I29</f>
        <v>33232</v>
      </c>
      <c r="J29" s="14">
        <f>'23'!J29</f>
        <v>8422</v>
      </c>
      <c r="K29" s="14">
        <f>'23'!K29</f>
        <v>93060</v>
      </c>
      <c r="L29" s="8"/>
      <c r="M29" s="8"/>
    </row>
    <row r="30" spans="1:13" ht="17.25">
      <c r="A30" s="8"/>
      <c r="B30" s="46">
        <f>'23'!B30</f>
        <v>1982</v>
      </c>
      <c r="C30" s="14">
        <f>'23'!C30</f>
        <v>1339877</v>
      </c>
      <c r="D30" s="14">
        <f>'23'!D30</f>
        <v>70925</v>
      </c>
      <c r="E30" s="14">
        <f>'23'!E30</f>
        <v>733784</v>
      </c>
      <c r="F30" s="14">
        <f>'23'!F30</f>
        <v>16163</v>
      </c>
      <c r="G30" s="14">
        <f>'23'!G30</f>
        <v>100344</v>
      </c>
      <c r="H30" s="14">
        <f>'23'!H30</f>
        <v>285761</v>
      </c>
      <c r="I30" s="14">
        <f>'23'!I30</f>
        <v>33722</v>
      </c>
      <c r="J30" s="14">
        <f>'23'!J30</f>
        <v>8411</v>
      </c>
      <c r="K30" s="14">
        <f>'23'!K30</f>
        <v>90767</v>
      </c>
      <c r="L30" s="8"/>
      <c r="M30" s="8"/>
    </row>
    <row r="31" spans="1:13" ht="17.25">
      <c r="A31" s="8"/>
      <c r="B31" s="46">
        <f>'23'!B31</f>
        <v>1983</v>
      </c>
      <c r="C31" s="14">
        <f>'23'!C31</f>
        <v>1345464</v>
      </c>
      <c r="D31" s="14">
        <f>'23'!D31</f>
        <v>70788</v>
      </c>
      <c r="E31" s="14">
        <f>'23'!E31</f>
        <v>736454</v>
      </c>
      <c r="F31" s="14">
        <f>'23'!F31</f>
        <v>16561</v>
      </c>
      <c r="G31" s="14">
        <f>'23'!G31</f>
        <v>101018</v>
      </c>
      <c r="H31" s="14">
        <f>'23'!H31</f>
        <v>287008</v>
      </c>
      <c r="I31" s="14">
        <f>'23'!I31</f>
        <v>34496</v>
      </c>
      <c r="J31" s="14">
        <f>'23'!J31</f>
        <v>8677</v>
      </c>
      <c r="K31" s="14">
        <f>'23'!K31</f>
        <v>90462</v>
      </c>
      <c r="L31" s="8"/>
      <c r="M31" s="8"/>
    </row>
    <row r="32" spans="1:13" ht="17.25">
      <c r="A32" s="8"/>
      <c r="B32" s="46">
        <f>'23'!B32</f>
        <v>1984</v>
      </c>
      <c r="C32" s="14">
        <f>'23'!C32</f>
        <v>1346533</v>
      </c>
      <c r="D32" s="14">
        <f>'23'!D32</f>
        <v>70760</v>
      </c>
      <c r="E32" s="14">
        <f>'23'!E32</f>
        <v>736542</v>
      </c>
      <c r="F32" s="14">
        <f>'23'!F32</f>
        <v>17033</v>
      </c>
      <c r="G32" s="14">
        <f>'23'!G32</f>
        <v>102293</v>
      </c>
      <c r="H32" s="14">
        <f>'23'!H32</f>
        <v>285573</v>
      </c>
      <c r="I32" s="14">
        <f>'23'!I32</f>
        <v>34936</v>
      </c>
      <c r="J32" s="14">
        <f>'23'!J32</f>
        <v>8895</v>
      </c>
      <c r="K32" s="14">
        <f>'23'!K32</f>
        <v>90501</v>
      </c>
      <c r="L32" s="8"/>
      <c r="M32" s="8"/>
    </row>
    <row r="33" spans="1:13" ht="17.25">
      <c r="A33" s="8"/>
      <c r="B33" s="46">
        <f>'23'!B33</f>
        <v>1985</v>
      </c>
      <c r="C33" s="14">
        <f>'23'!C33</f>
        <v>1344381</v>
      </c>
      <c r="D33" s="14">
        <f>'23'!D33</f>
        <v>70694</v>
      </c>
      <c r="E33" s="14">
        <f>'23'!E33</f>
        <v>736179</v>
      </c>
      <c r="F33" s="14">
        <f>'23'!F33</f>
        <v>17272</v>
      </c>
      <c r="G33" s="14">
        <f>'23'!G33</f>
        <v>102043</v>
      </c>
      <c r="H33" s="14">
        <f>'23'!H33</f>
        <v>282491</v>
      </c>
      <c r="I33" s="14">
        <f>'23'!I33</f>
        <v>35602</v>
      </c>
      <c r="J33" s="14">
        <f>'23'!J33</f>
        <v>9035</v>
      </c>
      <c r="K33" s="14">
        <f>'23'!K33</f>
        <v>91065</v>
      </c>
      <c r="L33" s="8"/>
      <c r="M33" s="8"/>
    </row>
    <row r="34" spans="1:13" ht="17.25">
      <c r="A34" s="8"/>
      <c r="B34" s="46">
        <f>'23'!B34</f>
        <v>1986</v>
      </c>
      <c r="C34" s="14">
        <f>'23'!C34</f>
        <v>1362388</v>
      </c>
      <c r="D34" s="14">
        <f>'23'!D34</f>
        <v>71731</v>
      </c>
      <c r="E34" s="14">
        <f>'23'!E34</f>
        <v>743944</v>
      </c>
      <c r="F34" s="14">
        <f>'23'!F34</f>
        <v>18125</v>
      </c>
      <c r="G34" s="14">
        <f>'23'!G34</f>
        <v>104811</v>
      </c>
      <c r="H34" s="14">
        <f>'23'!H34</f>
        <v>283686</v>
      </c>
      <c r="I34" s="14">
        <f>'23'!I34</f>
        <v>36794</v>
      </c>
      <c r="J34" s="14">
        <f>'23'!J34</f>
        <v>9558</v>
      </c>
      <c r="K34" s="14">
        <f>'23'!K34</f>
        <v>93739</v>
      </c>
      <c r="L34" s="8"/>
      <c r="M34" s="8"/>
    </row>
    <row r="35" spans="1:13" ht="17.25">
      <c r="A35" s="8"/>
      <c r="B35" s="46">
        <f>'23'!B35</f>
        <v>1987</v>
      </c>
      <c r="C35" s="14">
        <f>'23'!C35</f>
        <v>1399875</v>
      </c>
      <c r="D35" s="14">
        <f>'23'!D35</f>
        <v>75712</v>
      </c>
      <c r="E35" s="14">
        <f>'23'!E35</f>
        <v>759223</v>
      </c>
      <c r="F35" s="14">
        <f>'23'!F35</f>
        <v>19310</v>
      </c>
      <c r="G35" s="14">
        <f>'23'!G35</f>
        <v>109293</v>
      </c>
      <c r="H35" s="14">
        <f>'23'!H35</f>
        <v>289277</v>
      </c>
      <c r="I35" s="14">
        <f>'23'!I35</f>
        <v>38731</v>
      </c>
      <c r="J35" s="14">
        <f>'23'!J35</f>
        <v>10020</v>
      </c>
      <c r="K35" s="14">
        <f>'23'!K35</f>
        <v>98309</v>
      </c>
      <c r="L35" s="8"/>
      <c r="M35" s="8"/>
    </row>
    <row r="36" spans="1:13" ht="17.25">
      <c r="A36" s="8"/>
      <c r="B36" s="46">
        <f>'23'!B36</f>
        <v>1988</v>
      </c>
      <c r="C36" s="14">
        <f>'23'!C36</f>
        <v>1443861</v>
      </c>
      <c r="D36" s="14">
        <f>'23'!D36</f>
        <v>78226</v>
      </c>
      <c r="E36" s="14">
        <f>'23'!E36</f>
        <v>777360</v>
      </c>
      <c r="F36" s="14">
        <f>'23'!F36</f>
        <v>20930</v>
      </c>
      <c r="G36" s="14">
        <f>'23'!G36</f>
        <v>114137</v>
      </c>
      <c r="H36" s="14">
        <f>'23'!H36</f>
        <v>297355</v>
      </c>
      <c r="I36" s="14">
        <f>'23'!I36</f>
        <v>40577</v>
      </c>
      <c r="J36" s="14">
        <f>'23'!J36</f>
        <v>10670</v>
      </c>
      <c r="K36" s="14">
        <f>'23'!K36</f>
        <v>104606</v>
      </c>
      <c r="L36" s="8"/>
      <c r="M36" s="8"/>
    </row>
    <row r="37" spans="1:13" ht="17.25">
      <c r="A37" s="8"/>
      <c r="B37" s="46">
        <f>'23'!B37</f>
        <v>1989</v>
      </c>
      <c r="C37" s="14">
        <f>'23'!C37</f>
        <v>1500808</v>
      </c>
      <c r="D37" s="14">
        <f>'23'!D37</f>
        <v>84242</v>
      </c>
      <c r="E37" s="14">
        <f>'23'!E37</f>
        <v>797705</v>
      </c>
      <c r="F37" s="14">
        <f>'23'!F37</f>
        <v>23086</v>
      </c>
      <c r="G37" s="14">
        <f>'23'!G37</f>
        <v>120037</v>
      </c>
      <c r="H37" s="14">
        <f>'23'!H37</f>
        <v>309777</v>
      </c>
      <c r="I37" s="14">
        <f>'23'!I37</f>
        <v>42746</v>
      </c>
      <c r="J37" s="14">
        <f>'23'!J37</f>
        <v>11955</v>
      </c>
      <c r="K37" s="14">
        <f>'23'!K37</f>
        <v>111260</v>
      </c>
      <c r="L37" s="8"/>
      <c r="M37" s="8"/>
    </row>
    <row r="38" spans="1:13" ht="17.25">
      <c r="A38" s="8"/>
      <c r="B38" s="46">
        <f>'23'!B38</f>
        <v>1990</v>
      </c>
      <c r="C38" s="14">
        <f>'23'!C38</f>
        <v>1550613</v>
      </c>
      <c r="D38" s="14">
        <f>'23'!D38</f>
        <v>87817</v>
      </c>
      <c r="E38" s="14">
        <f>'23'!E38</f>
        <v>822044</v>
      </c>
      <c r="F38" s="14">
        <f>'23'!F38</f>
        <v>25334</v>
      </c>
      <c r="G38" s="14">
        <f>'23'!G38</f>
        <v>123477</v>
      </c>
      <c r="H38" s="14">
        <f>'23'!H38</f>
        <v>318585</v>
      </c>
      <c r="I38" s="14">
        <f>'23'!I38</f>
        <v>44722</v>
      </c>
      <c r="J38" s="14">
        <f>'23'!J38</f>
        <v>12467</v>
      </c>
      <c r="K38" s="14">
        <f>'23'!K38</f>
        <v>116167</v>
      </c>
      <c r="L38" s="8"/>
      <c r="M38" s="8"/>
    </row>
    <row r="39" spans="1:13" ht="17.25">
      <c r="A39" s="8"/>
      <c r="B39" s="46">
        <f>'23'!B39</f>
        <v>1991</v>
      </c>
      <c r="C39" s="14">
        <f>'23'!C39</f>
        <v>1610135</v>
      </c>
      <c r="D39" s="14">
        <f>'23'!D39</f>
        <v>91391</v>
      </c>
      <c r="E39" s="14">
        <f>'23'!E39</f>
        <v>841661</v>
      </c>
      <c r="F39" s="14">
        <f>'23'!F39</f>
        <v>27842</v>
      </c>
      <c r="G39" s="14">
        <f>'23'!G39</f>
        <v>130501</v>
      </c>
      <c r="H39" s="14">
        <f>'23'!H39</f>
        <v>330910</v>
      </c>
      <c r="I39" s="14">
        <f>'23'!I39</f>
        <v>47517</v>
      </c>
      <c r="J39" s="14">
        <f>'23'!J39</f>
        <v>13349</v>
      </c>
      <c r="K39" s="14">
        <f>'23'!K39</f>
        <v>126964</v>
      </c>
      <c r="L39" s="8"/>
      <c r="M39" s="8"/>
    </row>
    <row r="40" spans="1:13" ht="17.25">
      <c r="A40" s="8"/>
      <c r="B40" s="46">
        <f>'23'!B40</f>
        <v>1992</v>
      </c>
      <c r="C40" s="14">
        <f>'23'!C40</f>
        <v>1680549</v>
      </c>
      <c r="D40" s="14">
        <f>'23'!D40</f>
        <v>95938</v>
      </c>
      <c r="E40" s="14">
        <f>'23'!E40</f>
        <v>869971</v>
      </c>
      <c r="F40" s="14">
        <f>'23'!F40</f>
        <v>31013</v>
      </c>
      <c r="G40" s="14">
        <f>'23'!G40</f>
        <v>138167</v>
      </c>
      <c r="H40" s="14">
        <f>'23'!H40</f>
        <v>349001</v>
      </c>
      <c r="I40" s="14">
        <f>'23'!I40</f>
        <v>50866</v>
      </c>
      <c r="J40" s="14">
        <f>'23'!J40</f>
        <v>14665</v>
      </c>
      <c r="K40" s="14">
        <f>'23'!K40</f>
        <v>130928</v>
      </c>
      <c r="L40" s="8"/>
      <c r="M40" s="8"/>
    </row>
    <row r="41" spans="1:13" ht="17.25">
      <c r="A41" s="8"/>
      <c r="B41" s="46">
        <f>'23'!B41</f>
        <v>1993</v>
      </c>
      <c r="C41" s="14">
        <f>'23'!C41</f>
        <v>1753644</v>
      </c>
      <c r="D41" s="14">
        <f>'23'!D41</f>
        <v>100283</v>
      </c>
      <c r="E41" s="14">
        <f>'23'!E41</f>
        <v>899297</v>
      </c>
      <c r="F41" s="14">
        <f>'23'!F41</f>
        <v>34186</v>
      </c>
      <c r="G41" s="14">
        <f>'23'!G41</f>
        <v>146285</v>
      </c>
      <c r="H41" s="14">
        <f>'23'!H41</f>
        <v>367903</v>
      </c>
      <c r="I41" s="14">
        <f>'23'!I41</f>
        <v>55231</v>
      </c>
      <c r="J41" s="14">
        <f>'23'!J41</f>
        <v>15439</v>
      </c>
      <c r="K41" s="14">
        <f>'23'!K41</f>
        <v>135020</v>
      </c>
      <c r="L41" s="8"/>
      <c r="M41" s="8"/>
    </row>
    <row r="42" spans="1:13" ht="17.25">
      <c r="A42" s="8"/>
      <c r="B42" s="46">
        <f>'23'!B42</f>
        <v>1994</v>
      </c>
      <c r="C42" s="14">
        <f>'23'!C42</f>
        <v>1820407</v>
      </c>
      <c r="D42" s="14">
        <f>'23'!D42</f>
        <v>104422</v>
      </c>
      <c r="E42" s="14">
        <f>'23'!E42</f>
        <v>924469</v>
      </c>
      <c r="F42" s="14">
        <f>'23'!F42</f>
        <v>37458</v>
      </c>
      <c r="G42" s="14">
        <f>'23'!G42</f>
        <v>159734</v>
      </c>
      <c r="H42" s="14">
        <f>'23'!H42</f>
        <v>378570</v>
      </c>
      <c r="I42" s="14">
        <f>'23'!I42</f>
        <v>59444</v>
      </c>
      <c r="J42" s="14">
        <f>'23'!J42</f>
        <v>16722</v>
      </c>
      <c r="K42" s="14">
        <f>'23'!K42</f>
        <v>139588</v>
      </c>
      <c r="L42" s="8"/>
      <c r="M42" s="8"/>
    </row>
    <row r="43" spans="1:13" ht="17.25">
      <c r="A43" s="8"/>
      <c r="B43" s="46">
        <f>'23'!B43</f>
        <v>1995</v>
      </c>
      <c r="C43" s="14">
        <f>'23'!C43</f>
        <v>1864114</v>
      </c>
      <c r="D43" s="14">
        <f>'23'!D43</f>
        <v>107669</v>
      </c>
      <c r="E43" s="14">
        <f>'23'!E43</f>
        <v>943206</v>
      </c>
      <c r="F43" s="14">
        <f>'23'!F43</f>
        <v>40787</v>
      </c>
      <c r="G43" s="14">
        <f>'23'!G43</f>
        <v>164580</v>
      </c>
      <c r="H43" s="14">
        <f>'23'!H43</f>
        <v>388173</v>
      </c>
      <c r="I43" s="14">
        <f>'23'!I43</f>
        <v>63580</v>
      </c>
      <c r="J43" s="14">
        <f>'23'!J43</f>
        <v>17722</v>
      </c>
      <c r="K43" s="14">
        <f>'23'!K43</f>
        <v>138397</v>
      </c>
      <c r="L43" s="8"/>
      <c r="M43" s="8"/>
    </row>
    <row r="44" spans="1:13" ht="17.25">
      <c r="A44" s="8"/>
      <c r="B44" s="46">
        <f>'23'!B44</f>
        <v>1996</v>
      </c>
      <c r="C44" s="14">
        <f>'23'!C44</f>
        <v>1898570</v>
      </c>
      <c r="D44" s="14">
        <f>'23'!D44</f>
        <v>109416</v>
      </c>
      <c r="E44" s="14">
        <f>'23'!E44</f>
        <v>955610</v>
      </c>
      <c r="F44" s="14">
        <f>'23'!F44</f>
        <v>42868</v>
      </c>
      <c r="G44" s="14">
        <f>'23'!G44</f>
        <v>169737</v>
      </c>
      <c r="H44" s="14">
        <f>'23'!H44</f>
        <v>393321</v>
      </c>
      <c r="I44" s="14">
        <f>'23'!I44</f>
        <v>66569</v>
      </c>
      <c r="J44" s="14">
        <f>'23'!J44</f>
        <v>18244</v>
      </c>
      <c r="K44" s="14">
        <f>'23'!K44</f>
        <v>142805</v>
      </c>
      <c r="L44" s="8"/>
      <c r="M44" s="8"/>
    </row>
    <row r="45" spans="1:13" ht="17.25">
      <c r="A45" s="8"/>
      <c r="B45" s="46">
        <f>'23'!B45</f>
        <v>1997</v>
      </c>
      <c r="C45" s="14">
        <f>'23'!C45</f>
        <v>1927479</v>
      </c>
      <c r="D45" s="14">
        <f>'23'!D45</f>
        <v>110121</v>
      </c>
      <c r="E45" s="14">
        <f>'23'!E45</f>
        <v>964565</v>
      </c>
      <c r="F45" s="14">
        <f>'23'!F45</f>
        <v>44377</v>
      </c>
      <c r="G45" s="14">
        <f>'23'!G45</f>
        <v>174372</v>
      </c>
      <c r="H45" s="14">
        <f>'23'!H45</f>
        <v>400168</v>
      </c>
      <c r="I45" s="14">
        <f>'23'!I45</f>
        <v>68390</v>
      </c>
      <c r="J45" s="14">
        <f>'23'!J45</f>
        <v>19245</v>
      </c>
      <c r="K45" s="14">
        <f>'23'!K45</f>
        <v>146241</v>
      </c>
      <c r="L45" s="8"/>
      <c r="M45" s="8"/>
    </row>
    <row r="46" spans="1:13" ht="17.25">
      <c r="A46" s="8"/>
      <c r="B46" s="46">
        <f>'23'!B46</f>
        <v>1998</v>
      </c>
      <c r="C46" s="14">
        <f>'23'!C46</f>
        <v>1954762</v>
      </c>
      <c r="D46" s="14">
        <f>'23'!D46</f>
        <v>111454</v>
      </c>
      <c r="E46" s="14">
        <f>'23'!E46</f>
        <v>972361</v>
      </c>
      <c r="F46" s="14">
        <f>'23'!F46</f>
        <v>44654</v>
      </c>
      <c r="G46" s="14">
        <f>'23'!G46</f>
        <v>188699</v>
      </c>
      <c r="H46" s="14">
        <f>'23'!H46</f>
        <v>399493</v>
      </c>
      <c r="I46" s="14">
        <f>'23'!I46</f>
        <v>69826</v>
      </c>
      <c r="J46" s="14">
        <f>'23'!J46</f>
        <v>20183</v>
      </c>
      <c r="K46" s="14">
        <f>'23'!K46</f>
        <v>148092</v>
      </c>
      <c r="L46" s="8"/>
      <c r="M46" s="8"/>
    </row>
    <row r="47" spans="1:13" ht="17.25">
      <c r="A47" s="8"/>
      <c r="B47" s="46">
        <f>'23'!B47</f>
        <v>1999</v>
      </c>
      <c r="C47" s="14">
        <f>'23'!C47</f>
        <v>1978916</v>
      </c>
      <c r="D47" s="14">
        <f>'23'!D47</f>
        <v>113087</v>
      </c>
      <c r="E47" s="14">
        <f>'23'!E47</f>
        <v>986018</v>
      </c>
      <c r="F47" s="14">
        <f>'23'!F47</f>
        <v>43298</v>
      </c>
      <c r="G47" s="14">
        <f>'23'!G47</f>
        <v>194037</v>
      </c>
      <c r="H47" s="14">
        <f>'23'!H47</f>
        <v>403460</v>
      </c>
      <c r="I47" s="14">
        <f>'23'!I47</f>
        <v>69878</v>
      </c>
      <c r="J47" s="14">
        <f>'23'!J47</f>
        <v>20765</v>
      </c>
      <c r="K47" s="14">
        <f>'23'!K47</f>
        <v>148373</v>
      </c>
      <c r="L47" s="8"/>
      <c r="M47" s="8"/>
    </row>
    <row r="48" spans="1:13" ht="17.25">
      <c r="A48" s="15"/>
      <c r="B48" s="46">
        <f>'23'!B48</f>
        <v>2000</v>
      </c>
      <c r="C48" s="14">
        <f>'23'!C48</f>
        <v>2008743</v>
      </c>
      <c r="D48" s="14">
        <f>'23'!D48</f>
        <v>115113</v>
      </c>
      <c r="E48" s="14">
        <f>'23'!E48</f>
        <v>1002505</v>
      </c>
      <c r="F48" s="14">
        <f>'23'!F48</f>
        <v>41871</v>
      </c>
      <c r="G48" s="14">
        <f>'23'!G48</f>
        <v>200678</v>
      </c>
      <c r="H48" s="14">
        <f>'23'!H48</f>
        <v>409998</v>
      </c>
      <c r="I48" s="14">
        <f>'23'!I48</f>
        <v>69766</v>
      </c>
      <c r="J48" s="14">
        <f>'23'!J48</f>
        <v>20880</v>
      </c>
      <c r="K48" s="14">
        <f>'23'!K48</f>
        <v>147932</v>
      </c>
      <c r="L48" s="15"/>
      <c r="M48" s="8"/>
    </row>
    <row r="49" spans="1:13" ht="17.25">
      <c r="A49" s="15"/>
      <c r="B49" s="46">
        <f>'23'!B49</f>
        <v>2001</v>
      </c>
      <c r="C49" s="14">
        <f>'23'!C49</f>
        <v>2030503</v>
      </c>
      <c r="D49" s="14">
        <f>'23'!D49</f>
        <v>117051</v>
      </c>
      <c r="E49" s="14">
        <f>'23'!E49</f>
        <v>1017043</v>
      </c>
      <c r="F49" s="14">
        <f>'23'!F49</f>
        <v>41329</v>
      </c>
      <c r="G49" s="14">
        <f>'23'!G49</f>
        <v>204908</v>
      </c>
      <c r="H49" s="14">
        <f>'23'!H49</f>
        <v>413214</v>
      </c>
      <c r="I49" s="14">
        <f>'23'!I49</f>
        <v>69679</v>
      </c>
      <c r="J49" s="14">
        <f>'23'!J49</f>
        <v>20662</v>
      </c>
      <c r="K49" s="14">
        <f>'23'!K49</f>
        <v>146617</v>
      </c>
      <c r="L49" s="15"/>
      <c r="M49" s="8"/>
    </row>
    <row r="50" spans="1:13" ht="17.25">
      <c r="A50" s="15"/>
      <c r="B50" s="46">
        <f>'23'!B50</f>
        <v>2002</v>
      </c>
      <c r="C50" s="14">
        <f>'23'!C50</f>
        <v>2047840</v>
      </c>
      <c r="D50" s="14">
        <f>'23'!D50</f>
        <v>117220</v>
      </c>
      <c r="E50" s="14">
        <f>'23'!E50</f>
        <v>1030276</v>
      </c>
      <c r="F50" s="14">
        <f>'23'!F50</f>
        <v>41899</v>
      </c>
      <c r="G50" s="14">
        <f>'23'!G50</f>
        <v>207388</v>
      </c>
      <c r="H50" s="14">
        <f>'23'!H50</f>
        <v>414958</v>
      </c>
      <c r="I50" s="14">
        <f>'23'!I50</f>
        <v>70054</v>
      </c>
      <c r="J50" s="14">
        <f>'23'!J50</f>
        <v>19952</v>
      </c>
      <c r="K50" s="14">
        <f>'23'!K50</f>
        <v>146093</v>
      </c>
      <c r="L50" s="15"/>
      <c r="M50" s="8"/>
    </row>
    <row r="51" spans="1:13" ht="17.25">
      <c r="A51" s="15"/>
      <c r="B51" s="47">
        <f>'23'!B51</f>
        <v>2003</v>
      </c>
      <c r="C51" s="43">
        <f>'23'!C51</f>
        <v>2061113</v>
      </c>
      <c r="D51" s="43">
        <f>'23'!D51</f>
        <v>117869</v>
      </c>
      <c r="E51" s="43">
        <f>'23'!E51</f>
        <v>1038726</v>
      </c>
      <c r="F51" s="43">
        <f>'23'!F51</f>
        <v>43099</v>
      </c>
      <c r="G51" s="43">
        <f>'23'!G51</f>
        <v>209848</v>
      </c>
      <c r="H51" s="43">
        <f>'23'!H51</f>
        <v>414594</v>
      </c>
      <c r="I51" s="43">
        <f>'23'!I51</f>
        <v>70616</v>
      </c>
      <c r="J51" s="43">
        <f>'23'!J51</f>
        <v>19360</v>
      </c>
      <c r="K51" s="43">
        <f>'23'!K51</f>
        <v>147001</v>
      </c>
      <c r="L51" s="15"/>
      <c r="M51" s="8"/>
    </row>
    <row r="52" spans="1:13" ht="17.25">
      <c r="A52" s="15"/>
      <c r="B52" s="47">
        <f>'23'!B52</f>
        <v>2004</v>
      </c>
      <c r="C52" s="43">
        <f>'23'!C52</f>
        <v>2062042</v>
      </c>
      <c r="D52" s="43">
        <f>'23'!D52</f>
        <v>117977</v>
      </c>
      <c r="E52" s="43">
        <f>'23'!E52</f>
        <v>1039034</v>
      </c>
      <c r="F52" s="43">
        <f>'23'!F52</f>
        <v>44343</v>
      </c>
      <c r="G52" s="43">
        <f>'23'!G52</f>
        <v>211107</v>
      </c>
      <c r="H52" s="43">
        <f>'23'!H52</f>
        <v>412786</v>
      </c>
      <c r="I52" s="43">
        <f>'23'!I52</f>
        <v>70683</v>
      </c>
      <c r="J52" s="43">
        <f>'23'!J52</f>
        <v>19472</v>
      </c>
      <c r="K52" s="43">
        <f>'23'!K52</f>
        <v>146640</v>
      </c>
      <c r="L52" s="15"/>
      <c r="M52" s="8"/>
    </row>
    <row r="53" spans="1:13" ht="17.25">
      <c r="A53" s="15"/>
      <c r="B53" s="47">
        <f>'23'!B53</f>
        <v>2005</v>
      </c>
      <c r="C53" s="43">
        <f>'23'!C53</f>
        <v>2112291</v>
      </c>
      <c r="D53" s="43">
        <f>'23'!D53</f>
        <v>119045</v>
      </c>
      <c r="E53" s="43">
        <f>'23'!E53</f>
        <v>1060679</v>
      </c>
      <c r="F53" s="43">
        <f>'23'!F53</f>
        <v>45280</v>
      </c>
      <c r="G53" s="43">
        <f>'23'!G53</f>
        <v>214682</v>
      </c>
      <c r="H53" s="43">
        <f>'23'!H53</f>
        <v>429728</v>
      </c>
      <c r="I53" s="43">
        <f>'23'!I53</f>
        <v>73018</v>
      </c>
      <c r="J53" s="43">
        <f>'23'!J53</f>
        <v>19481</v>
      </c>
      <c r="K53" s="43">
        <f>'23'!K53</f>
        <v>150378</v>
      </c>
      <c r="L53" s="15"/>
      <c r="M53" s="8"/>
    </row>
    <row r="54" spans="1:13" ht="17.25">
      <c r="A54" s="15"/>
      <c r="B54" s="47">
        <f>'23'!B54</f>
        <v>2006</v>
      </c>
      <c r="C54" s="43">
        <f>'23'!C54</f>
        <v>2102393</v>
      </c>
      <c r="D54" s="43">
        <f>'23'!D54</f>
        <v>118090</v>
      </c>
      <c r="E54" s="43">
        <f>'23'!E54</f>
        <v>1056936</v>
      </c>
      <c r="F54" s="43">
        <f>'23'!F54</f>
        <v>45374</v>
      </c>
      <c r="G54" s="43">
        <f>'23'!G54</f>
        <v>216804</v>
      </c>
      <c r="H54" s="43">
        <f>'23'!H54</f>
        <v>427595</v>
      </c>
      <c r="I54" s="43">
        <f>'23'!I54</f>
        <v>70629</v>
      </c>
      <c r="J54" s="43">
        <f>'23'!J54</f>
        <v>19415</v>
      </c>
      <c r="K54" s="43">
        <f>'23'!K54</f>
        <v>147550</v>
      </c>
      <c r="L54" s="15"/>
      <c r="M54" s="8"/>
    </row>
    <row r="55" spans="1:13" ht="17.25">
      <c r="A55" s="15"/>
      <c r="B55" s="47">
        <f>'23'!B55</f>
        <v>2007</v>
      </c>
      <c r="C55" s="43">
        <f>'23'!C55</f>
        <v>2071714</v>
      </c>
      <c r="D55" s="43">
        <f>'23'!D55</f>
        <v>116119</v>
      </c>
      <c r="E55" s="43">
        <f>'23'!E55</f>
        <v>1044781</v>
      </c>
      <c r="F55" s="43">
        <f>'23'!F55</f>
        <v>45132</v>
      </c>
      <c r="G55" s="43">
        <f>'23'!G55</f>
        <v>218035</v>
      </c>
      <c r="H55" s="43">
        <f>'23'!H55</f>
        <v>417252</v>
      </c>
      <c r="I55" s="43">
        <f>'23'!I55</f>
        <v>67761</v>
      </c>
      <c r="J55" s="43">
        <f>'23'!J55</f>
        <v>18914</v>
      </c>
      <c r="K55" s="43">
        <f>'23'!K55</f>
        <v>143720</v>
      </c>
      <c r="L55" s="15"/>
      <c r="M55" s="8"/>
    </row>
    <row r="56" spans="1:13" ht="17.25">
      <c r="A56" s="15"/>
      <c r="B56" s="47">
        <f>'23'!B56</f>
        <v>2008</v>
      </c>
      <c r="C56" s="43">
        <f>'23'!C56</f>
        <v>2080346</v>
      </c>
      <c r="D56" s="43">
        <f>'23'!D56</f>
        <v>115011</v>
      </c>
      <c r="E56" s="43">
        <f>'23'!E56</f>
        <v>1054088</v>
      </c>
      <c r="F56" s="43">
        <f>'23'!F56</f>
        <v>44697</v>
      </c>
      <c r="G56" s="43">
        <f>'23'!G56</f>
        <v>219878</v>
      </c>
      <c r="H56" s="43">
        <f>'23'!H56</f>
        <v>418651</v>
      </c>
      <c r="I56" s="43">
        <f>'23'!I56</f>
        <v>66926</v>
      </c>
      <c r="J56" s="43">
        <f>'23'!J56</f>
        <v>18261</v>
      </c>
      <c r="K56" s="43">
        <f>'23'!K56</f>
        <v>142834</v>
      </c>
      <c r="L56" s="15"/>
      <c r="M56" s="8"/>
    </row>
    <row r="57" spans="1:13" ht="17.25">
      <c r="A57" s="15"/>
      <c r="B57" s="47">
        <f>'23'!B57</f>
        <v>2009</v>
      </c>
      <c r="C57" s="43">
        <f>'23'!C57</f>
        <v>2087195</v>
      </c>
      <c r="D57" s="43">
        <f>'23'!D57</f>
        <v>114155</v>
      </c>
      <c r="E57" s="43">
        <f>'23'!E57</f>
        <v>1063999</v>
      </c>
      <c r="F57" s="43">
        <f>'23'!F57</f>
        <v>44388</v>
      </c>
      <c r="G57" s="43">
        <f>'23'!G57</f>
        <v>220463</v>
      </c>
      <c r="H57" s="43">
        <f>'23'!H57</f>
        <v>420383</v>
      </c>
      <c r="I57" s="43">
        <f>'23'!I57</f>
        <v>66786</v>
      </c>
      <c r="J57" s="43">
        <f>'23'!J57</f>
        <v>15659</v>
      </c>
      <c r="K57" s="43">
        <f>'23'!K57</f>
        <v>141362</v>
      </c>
      <c r="L57" s="15"/>
      <c r="M57" s="8"/>
    </row>
    <row r="58" spans="1:13" s="78" customFormat="1" ht="17.25">
      <c r="A58" s="15"/>
      <c r="B58" s="47">
        <f>'23'!B58</f>
        <v>2010</v>
      </c>
      <c r="C58" s="43">
        <f>'23'!C58</f>
        <v>2119843</v>
      </c>
      <c r="D58" s="43">
        <f>'23'!D58</f>
        <v>115126</v>
      </c>
      <c r="E58" s="43">
        <f>'23'!E58</f>
        <v>1087041</v>
      </c>
      <c r="F58" s="43">
        <f>'23'!F58</f>
        <v>45261</v>
      </c>
      <c r="G58" s="43">
        <f>'23'!G58</f>
        <v>221242</v>
      </c>
      <c r="H58" s="43">
        <f>'23'!H58</f>
        <v>425994</v>
      </c>
      <c r="I58" s="43">
        <f>'23'!I58</f>
        <v>68568</v>
      </c>
      <c r="J58" s="43">
        <f>'23'!J58</f>
        <v>15552</v>
      </c>
      <c r="K58" s="43">
        <f>'23'!K58</f>
        <v>141059</v>
      </c>
      <c r="L58" s="15"/>
      <c r="M58" s="8"/>
    </row>
    <row r="59" spans="1:13" s="78" customFormat="1" ht="17.25">
      <c r="A59" s="15"/>
      <c r="B59" s="47">
        <f>'23'!B59</f>
        <v>2011</v>
      </c>
      <c r="C59" s="43">
        <f>'23'!C59</f>
        <v>2126003</v>
      </c>
      <c r="D59" s="43">
        <f>'23'!D59</f>
        <v>113925</v>
      </c>
      <c r="E59" s="43">
        <f>'23'!E59</f>
        <v>1092975</v>
      </c>
      <c r="F59" s="43">
        <f>'23'!F59</f>
        <v>45231</v>
      </c>
      <c r="G59" s="43">
        <f>'23'!G59</f>
        <v>221979</v>
      </c>
      <c r="H59" s="43">
        <f>'23'!H59</f>
        <v>426305</v>
      </c>
      <c r="I59" s="43">
        <f>'23'!I59</f>
        <v>69537</v>
      </c>
      <c r="J59" s="43">
        <f>'23'!J59</f>
        <v>15692</v>
      </c>
      <c r="K59" s="43">
        <f>'23'!K59</f>
        <v>140359</v>
      </c>
      <c r="L59" s="15"/>
      <c r="M59" s="8"/>
    </row>
    <row r="60" spans="1:13" s="78" customFormat="1" ht="17.25">
      <c r="A60" s="15"/>
      <c r="B60" s="47">
        <f>'23'!B60</f>
        <v>2012</v>
      </c>
      <c r="C60" s="43">
        <f>'23'!C60</f>
        <v>2112422</v>
      </c>
      <c r="D60" s="43">
        <f>'23'!D60</f>
        <v>111490</v>
      </c>
      <c r="E60" s="43">
        <f>'23'!E60</f>
        <v>1086885</v>
      </c>
      <c r="F60" s="43">
        <f>'23'!F60</f>
        <v>45100</v>
      </c>
      <c r="G60" s="43">
        <f>'23'!G60</f>
        <v>221008</v>
      </c>
      <c r="H60" s="43">
        <f>'23'!H60</f>
        <v>426228</v>
      </c>
      <c r="I60" s="43">
        <f>'23'!I60</f>
        <v>68738</v>
      </c>
      <c r="J60" s="43">
        <f>'23'!J60</f>
        <v>15435</v>
      </c>
      <c r="K60" s="43">
        <f>'23'!K60</f>
        <v>137538</v>
      </c>
      <c r="L60" s="15"/>
      <c r="M60" s="8"/>
    </row>
    <row r="61" spans="1:13" s="78" customFormat="1" ht="17.25">
      <c r="A61" s="15"/>
      <c r="B61" s="47">
        <f>'23'!B61</f>
        <v>2013</v>
      </c>
      <c r="C61" s="43">
        <f>'23'!C61</f>
        <v>2107929</v>
      </c>
      <c r="D61" s="43">
        <f>'23'!D61</f>
        <v>110329</v>
      </c>
      <c r="E61" s="43">
        <f>'23'!E61</f>
        <v>1083116</v>
      </c>
      <c r="F61" s="43">
        <f>'23'!F61</f>
        <v>45692</v>
      </c>
      <c r="G61" s="43">
        <f>'23'!G61</f>
        <v>221486</v>
      </c>
      <c r="H61" s="43">
        <f>'23'!H61</f>
        <v>426158</v>
      </c>
      <c r="I61" s="43">
        <f>'23'!I61</f>
        <v>68961</v>
      </c>
      <c r="J61" s="43">
        <f>'23'!J61</f>
        <v>15420</v>
      </c>
      <c r="K61" s="43">
        <f>'23'!K61</f>
        <v>136767</v>
      </c>
      <c r="L61" s="15"/>
      <c r="M61" s="8"/>
    </row>
    <row r="62" spans="1:13" ht="17.25">
      <c r="A62" s="15"/>
      <c r="B62" s="83">
        <f>'23'!B62</f>
        <v>2014</v>
      </c>
      <c r="C62" s="89">
        <f>'23'!C62</f>
        <v>2094978</v>
      </c>
      <c r="D62" s="89">
        <f>'23'!D62</f>
        <v>108179</v>
      </c>
      <c r="E62" s="89">
        <f>'23'!E62</f>
        <v>1078668</v>
      </c>
      <c r="F62" s="89">
        <f>'23'!F62</f>
        <v>44696</v>
      </c>
      <c r="G62" s="89">
        <f>'23'!G62</f>
        <v>220504</v>
      </c>
      <c r="H62" s="89">
        <f>'23'!H62</f>
        <v>424118</v>
      </c>
      <c r="I62" s="89">
        <f>'23'!I62</f>
        <v>68446</v>
      </c>
      <c r="J62" s="89">
        <f>'23'!J62</f>
        <v>15475</v>
      </c>
      <c r="K62" s="89">
        <f>'23'!K62</f>
        <v>134892</v>
      </c>
      <c r="L62" s="15"/>
      <c r="M62" s="8"/>
    </row>
    <row r="63" spans="1:13" ht="17.25">
      <c r="A63" s="15"/>
      <c r="B63" s="83">
        <f>'23'!B63</f>
        <v>2015</v>
      </c>
      <c r="C63" s="89">
        <f>'23'!C63</f>
        <v>2100642</v>
      </c>
      <c r="D63" s="89">
        <f>'23'!D63</f>
        <v>107341</v>
      </c>
      <c r="E63" s="89">
        <f>'23'!E63</f>
        <v>1080912</v>
      </c>
      <c r="F63" s="89">
        <f>'23'!F63</f>
        <v>45303</v>
      </c>
      <c r="G63" s="89">
        <f>'23'!G63</f>
        <v>218285</v>
      </c>
      <c r="H63" s="89">
        <f>'23'!H63</f>
        <v>429439</v>
      </c>
      <c r="I63" s="89">
        <f>'23'!I63</f>
        <v>69274</v>
      </c>
      <c r="J63" s="89">
        <f>'23'!J63</f>
        <v>15354</v>
      </c>
      <c r="K63" s="89">
        <f>'23'!K63</f>
        <v>134734</v>
      </c>
      <c r="L63" s="15"/>
      <c r="M63" s="8"/>
    </row>
    <row r="64" spans="1:13" ht="18" thickBot="1">
      <c r="A64" s="15"/>
      <c r="B64" s="83">
        <f>'23'!B64</f>
        <v>2016</v>
      </c>
      <c r="C64" s="89">
        <f>'23'!C64</f>
        <v>2112710</v>
      </c>
      <c r="D64" s="89">
        <f>'23'!D64</f>
        <v>107866</v>
      </c>
      <c r="E64" s="89">
        <f>'23'!E64</f>
        <v>1086892</v>
      </c>
      <c r="F64" s="89">
        <f>'23'!F64</f>
        <v>46134</v>
      </c>
      <c r="G64" s="89">
        <f>'23'!G64</f>
        <v>218350</v>
      </c>
      <c r="H64" s="89">
        <f>'23'!H64</f>
        <v>433734</v>
      </c>
      <c r="I64" s="89">
        <f>'23'!I64</f>
        <v>69293</v>
      </c>
      <c r="J64" s="89">
        <f>'23'!J64</f>
        <v>15334</v>
      </c>
      <c r="K64" s="89">
        <f>'23'!K64</f>
        <v>135107</v>
      </c>
      <c r="L64" s="15"/>
      <c r="M64" s="8"/>
    </row>
    <row r="65" spans="1:13" ht="17.25">
      <c r="A65" s="6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1"/>
      <c r="M65" s="17"/>
    </row>
    <row r="66" spans="1:13" s="28" customFormat="1">
      <c r="A66" s="26" t="s">
        <v>25</v>
      </c>
      <c r="B66" s="48"/>
      <c r="C66" s="36"/>
      <c r="D66" s="36"/>
      <c r="E66" s="36"/>
      <c r="F66" s="36"/>
      <c r="G66" s="36"/>
      <c r="H66" s="36"/>
      <c r="I66" s="36"/>
      <c r="J66" s="36"/>
      <c r="K66" s="36"/>
      <c r="L66" s="27"/>
      <c r="M66" s="27"/>
    </row>
    <row r="67" spans="1:13" s="29" customFormat="1">
      <c r="A67" s="29" t="s">
        <v>125</v>
      </c>
      <c r="B67" s="49"/>
      <c r="C67" s="37"/>
      <c r="D67" s="37"/>
      <c r="E67" s="37"/>
      <c r="F67" s="37"/>
      <c r="G67" s="37"/>
      <c r="H67" s="37"/>
      <c r="I67" s="37"/>
      <c r="J67" s="37"/>
      <c r="K67" s="37"/>
    </row>
    <row r="68" spans="1:13" ht="17.25">
      <c r="A68" s="67" t="s">
        <v>109</v>
      </c>
      <c r="B68" s="10"/>
      <c r="C68" s="38"/>
      <c r="D68" s="38"/>
      <c r="E68" s="38"/>
      <c r="F68" s="38"/>
      <c r="G68" s="38"/>
      <c r="H68" s="38"/>
      <c r="I68" s="38"/>
      <c r="J68" s="38"/>
      <c r="K68" s="38"/>
      <c r="L68" s="8"/>
      <c r="M68" s="8"/>
    </row>
    <row r="69" spans="1:13" ht="17.25">
      <c r="A69" s="68" t="s">
        <v>110</v>
      </c>
      <c r="B69" s="10"/>
      <c r="C69" s="38"/>
      <c r="D69" s="38"/>
      <c r="E69" s="38"/>
      <c r="F69" s="38"/>
      <c r="G69" s="38"/>
      <c r="H69" s="38"/>
      <c r="I69" s="38"/>
      <c r="J69" s="38"/>
      <c r="K69" s="38"/>
      <c r="L69" s="8"/>
      <c r="M69" s="8"/>
    </row>
    <row r="70" spans="1:13" ht="16.5">
      <c r="A70" s="68" t="s">
        <v>111</v>
      </c>
      <c r="B70" s="64"/>
      <c r="C70" s="69"/>
      <c r="D70" s="69"/>
      <c r="E70" s="69"/>
      <c r="F70" s="69"/>
      <c r="G70" s="69"/>
      <c r="H70" s="69"/>
      <c r="I70" s="69"/>
    </row>
    <row r="71" spans="1:13" ht="16.5">
      <c r="A71" s="68" t="s">
        <v>112</v>
      </c>
      <c r="B71" s="64"/>
      <c r="C71" s="70"/>
      <c r="D71" s="70"/>
      <c r="E71" s="70"/>
      <c r="F71" s="70"/>
      <c r="G71" s="70"/>
      <c r="H71" s="70"/>
      <c r="I71" s="70"/>
      <c r="J71" s="40"/>
      <c r="K71" s="40"/>
    </row>
    <row r="72" spans="1:13" ht="16.5">
      <c r="A72" s="68" t="s">
        <v>113</v>
      </c>
      <c r="B72" s="71"/>
      <c r="C72" s="72"/>
      <c r="D72" s="72"/>
      <c r="E72" s="72"/>
      <c r="F72" s="72"/>
      <c r="G72" s="72"/>
      <c r="H72" s="72"/>
      <c r="I72" s="72"/>
      <c r="J72" s="41"/>
      <c r="K72" s="41"/>
    </row>
    <row r="73" spans="1:13" ht="16.5">
      <c r="A73" s="68" t="s">
        <v>114</v>
      </c>
      <c r="B73" s="71"/>
      <c r="C73" s="72"/>
      <c r="D73" s="72"/>
      <c r="E73" s="72"/>
      <c r="F73" s="72"/>
      <c r="G73" s="72"/>
      <c r="H73" s="72"/>
      <c r="I73" s="72"/>
      <c r="J73" s="41"/>
      <c r="K73" s="41"/>
    </row>
    <row r="74" spans="1:13" ht="16.5">
      <c r="A74" s="68" t="s">
        <v>115</v>
      </c>
      <c r="B74" s="71"/>
      <c r="C74" s="72"/>
      <c r="D74" s="72"/>
      <c r="E74" s="72"/>
      <c r="F74" s="72"/>
      <c r="G74" s="72"/>
      <c r="H74" s="72"/>
      <c r="I74" s="72"/>
      <c r="J74" s="41"/>
      <c r="K74" s="41"/>
    </row>
    <row r="75" spans="1:13" ht="16.5">
      <c r="A75" s="68" t="s">
        <v>116</v>
      </c>
      <c r="B75" s="71"/>
      <c r="C75" s="72"/>
      <c r="D75" s="72"/>
      <c r="E75" s="72"/>
      <c r="F75" s="72"/>
      <c r="G75" s="72"/>
      <c r="H75" s="72"/>
      <c r="I75" s="72"/>
      <c r="J75" s="41"/>
      <c r="K75" s="41"/>
    </row>
    <row r="76" spans="1:13" ht="16.5">
      <c r="A76" s="68" t="s">
        <v>117</v>
      </c>
      <c r="B76" s="71"/>
      <c r="C76" s="72"/>
      <c r="D76" s="72"/>
      <c r="E76" s="72"/>
      <c r="F76" s="72"/>
      <c r="G76" s="72"/>
      <c r="H76" s="72"/>
      <c r="I76" s="72"/>
      <c r="J76" s="41"/>
      <c r="K76" s="41"/>
    </row>
    <row r="77" spans="1:13">
      <c r="A77" s="65"/>
      <c r="B77" s="71"/>
      <c r="C77" s="72"/>
      <c r="D77" s="72"/>
      <c r="E77" s="72"/>
      <c r="F77" s="72"/>
      <c r="G77" s="72"/>
      <c r="H77" s="72"/>
      <c r="I77" s="72"/>
      <c r="J77" s="41"/>
      <c r="K77" s="41"/>
    </row>
    <row r="78" spans="1:13">
      <c r="B78" s="2"/>
      <c r="C78" s="41"/>
      <c r="D78" s="41"/>
      <c r="E78" s="41"/>
      <c r="F78" s="41"/>
      <c r="G78" s="41"/>
      <c r="H78" s="41"/>
      <c r="I78" s="41"/>
      <c r="J78" s="41"/>
      <c r="K78" s="41"/>
    </row>
    <row r="79" spans="1:13">
      <c r="B79" s="2"/>
      <c r="C79" s="41"/>
      <c r="D79" s="41"/>
      <c r="E79" s="41"/>
      <c r="F79" s="41"/>
      <c r="G79" s="41"/>
      <c r="H79" s="41"/>
      <c r="I79" s="41"/>
      <c r="J79" s="41"/>
      <c r="K79" s="41"/>
    </row>
    <row r="80" spans="1:13">
      <c r="B80" s="2"/>
      <c r="C80" s="41"/>
      <c r="D80" s="41"/>
      <c r="E80" s="41"/>
      <c r="F80" s="41"/>
      <c r="G80" s="41"/>
      <c r="H80" s="41"/>
      <c r="I80" s="41"/>
      <c r="J80" s="41"/>
      <c r="K80" s="41"/>
    </row>
    <row r="81" spans="2:11">
      <c r="B81" s="2"/>
      <c r="C81" s="41"/>
      <c r="D81" s="41"/>
      <c r="E81" s="41"/>
      <c r="F81" s="41"/>
      <c r="G81" s="41"/>
      <c r="H81" s="41"/>
      <c r="I81" s="41"/>
      <c r="J81" s="41"/>
      <c r="K81" s="41"/>
    </row>
    <row r="82" spans="2:11">
      <c r="B82" s="2"/>
      <c r="C82" s="41"/>
      <c r="D82" s="41"/>
      <c r="E82" s="41"/>
      <c r="F82" s="41"/>
      <c r="G82" s="41"/>
      <c r="H82" s="41"/>
      <c r="I82" s="41"/>
      <c r="J82" s="41"/>
      <c r="K82" s="41"/>
    </row>
    <row r="83" spans="2:11">
      <c r="B83" s="2"/>
      <c r="C83" s="41"/>
      <c r="D83" s="41"/>
      <c r="E83" s="41"/>
      <c r="F83" s="41"/>
      <c r="G83" s="41"/>
      <c r="H83" s="41"/>
      <c r="I83" s="41"/>
      <c r="J83" s="41"/>
      <c r="K83" s="41"/>
    </row>
    <row r="84" spans="2:11">
      <c r="B84" s="2"/>
      <c r="C84" s="41"/>
      <c r="D84" s="41"/>
      <c r="E84" s="41"/>
      <c r="F84" s="41"/>
      <c r="G84" s="41"/>
      <c r="H84" s="41"/>
      <c r="I84" s="41"/>
      <c r="J84" s="41"/>
      <c r="K84" s="41"/>
    </row>
    <row r="85" spans="2:11">
      <c r="B85" s="2"/>
      <c r="C85" s="41"/>
      <c r="D85" s="41"/>
      <c r="E85" s="41"/>
      <c r="F85" s="41"/>
      <c r="G85" s="41"/>
      <c r="H85" s="41"/>
      <c r="I85" s="41"/>
      <c r="J85" s="41"/>
      <c r="K85" s="41"/>
    </row>
    <row r="86" spans="2:11">
      <c r="B86" s="2"/>
      <c r="C86" s="41"/>
      <c r="D86" s="41"/>
      <c r="E86" s="41"/>
      <c r="F86" s="41"/>
      <c r="G86" s="41"/>
      <c r="H86" s="41"/>
      <c r="I86" s="41"/>
      <c r="J86" s="41"/>
      <c r="K86" s="41"/>
    </row>
    <row r="87" spans="2:11">
      <c r="B87" s="2"/>
      <c r="C87" s="41"/>
      <c r="D87" s="41"/>
      <c r="E87" s="41"/>
      <c r="F87" s="41"/>
      <c r="G87" s="41"/>
      <c r="H87" s="41"/>
      <c r="I87" s="41"/>
      <c r="J87" s="41"/>
      <c r="K87" s="41"/>
    </row>
    <row r="88" spans="2:11">
      <c r="B88" s="2"/>
      <c r="C88" s="41"/>
      <c r="D88" s="41"/>
      <c r="E88" s="41"/>
      <c r="F88" s="41"/>
      <c r="G88" s="41"/>
      <c r="H88" s="41"/>
      <c r="I88" s="41"/>
      <c r="J88" s="41"/>
      <c r="K88" s="41"/>
    </row>
    <row r="89" spans="2:11">
      <c r="B89" s="2"/>
      <c r="C89" s="41"/>
      <c r="D89" s="41"/>
      <c r="E89" s="41"/>
      <c r="F89" s="41"/>
      <c r="G89" s="41"/>
      <c r="H89" s="41"/>
      <c r="I89" s="41"/>
      <c r="J89" s="41"/>
      <c r="K89" s="41"/>
    </row>
    <row r="90" spans="2:11">
      <c r="B90" s="2"/>
      <c r="C90" s="41"/>
      <c r="D90" s="41"/>
      <c r="E90" s="41"/>
      <c r="F90" s="41"/>
      <c r="G90" s="41"/>
      <c r="H90" s="41"/>
      <c r="I90" s="41"/>
      <c r="J90" s="41"/>
      <c r="K90" s="41"/>
    </row>
    <row r="91" spans="2:11">
      <c r="B91" s="2"/>
      <c r="C91" s="41"/>
      <c r="D91" s="41"/>
      <c r="E91" s="41"/>
      <c r="F91" s="41"/>
      <c r="G91" s="41"/>
      <c r="H91" s="41"/>
      <c r="I91" s="41"/>
      <c r="J91" s="41"/>
      <c r="K91" s="41"/>
    </row>
    <row r="92" spans="2:11">
      <c r="B92" s="2"/>
      <c r="C92" s="41"/>
      <c r="D92" s="41"/>
      <c r="E92" s="41"/>
      <c r="F92" s="41"/>
      <c r="G92" s="41"/>
      <c r="H92" s="41"/>
      <c r="I92" s="41"/>
      <c r="J92" s="41"/>
      <c r="K92" s="41"/>
    </row>
    <row r="93" spans="2:11">
      <c r="B93" s="2"/>
      <c r="C93" s="41"/>
      <c r="D93" s="41"/>
      <c r="E93" s="41"/>
      <c r="F93" s="41"/>
      <c r="G93" s="41"/>
      <c r="H93" s="41"/>
      <c r="I93" s="41"/>
      <c r="J93" s="41"/>
      <c r="K93" s="41"/>
    </row>
    <row r="94" spans="2:11">
      <c r="B94" s="2"/>
      <c r="C94" s="41"/>
      <c r="D94" s="41"/>
      <c r="E94" s="41"/>
      <c r="F94" s="41"/>
      <c r="G94" s="41"/>
      <c r="H94" s="41"/>
      <c r="I94" s="41"/>
      <c r="J94" s="41"/>
      <c r="K94" s="41"/>
    </row>
    <row r="95" spans="2:11">
      <c r="B95" s="2"/>
      <c r="C95" s="41"/>
      <c r="D95" s="41"/>
      <c r="E95" s="41"/>
      <c r="F95" s="41"/>
      <c r="G95" s="41"/>
      <c r="H95" s="41"/>
      <c r="I95" s="41"/>
      <c r="J95" s="41"/>
      <c r="K95" s="41"/>
    </row>
    <row r="96" spans="2:11">
      <c r="B96" s="2"/>
      <c r="C96" s="41"/>
      <c r="D96" s="41"/>
      <c r="E96" s="41"/>
      <c r="F96" s="41"/>
      <c r="G96" s="41"/>
      <c r="H96" s="41"/>
      <c r="I96" s="41"/>
      <c r="J96" s="41"/>
      <c r="K96" s="41"/>
    </row>
    <row r="97" spans="2:11">
      <c r="B97" s="2"/>
      <c r="C97" s="41"/>
      <c r="D97" s="41"/>
      <c r="E97" s="41"/>
      <c r="F97" s="41"/>
      <c r="G97" s="41"/>
      <c r="H97" s="41"/>
      <c r="I97" s="41"/>
      <c r="J97" s="41"/>
      <c r="K97" s="41"/>
    </row>
    <row r="98" spans="2:11">
      <c r="B98" s="2"/>
      <c r="C98" s="41"/>
      <c r="D98" s="41"/>
      <c r="E98" s="41"/>
      <c r="F98" s="41"/>
      <c r="G98" s="41"/>
      <c r="H98" s="41"/>
      <c r="I98" s="41"/>
      <c r="J98" s="41"/>
      <c r="K98" s="41"/>
    </row>
    <row r="99" spans="2:11">
      <c r="B99" s="2"/>
      <c r="C99" s="41"/>
      <c r="D99" s="41"/>
      <c r="E99" s="41"/>
      <c r="F99" s="41"/>
      <c r="G99" s="41"/>
      <c r="H99" s="41"/>
      <c r="I99" s="41"/>
      <c r="J99" s="41"/>
      <c r="K99" s="41"/>
    </row>
    <row r="100" spans="2:11">
      <c r="B100" s="2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2:11">
      <c r="B101" s="2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2:11">
      <c r="B102" s="2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2:11">
      <c r="B103" s="2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2:11">
      <c r="B104" s="2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2:11">
      <c r="B105" s="2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2:11">
      <c r="B106" s="2"/>
      <c r="C106" s="41"/>
      <c r="D106" s="41"/>
      <c r="E106" s="41"/>
      <c r="F106" s="41"/>
      <c r="G106" s="41"/>
      <c r="H106" s="41"/>
      <c r="I106" s="41"/>
      <c r="J106" s="41"/>
      <c r="K106" s="41"/>
    </row>
  </sheetData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topLeftCell="A43" zoomScaleNormal="100" workbookViewId="0">
      <selection activeCell="K74" sqref="K74"/>
    </sheetView>
  </sheetViews>
  <sheetFormatPr defaultColWidth="8.625" defaultRowHeight="15.75"/>
  <cols>
    <col min="1" max="1" width="2.625" style="78" customWidth="1"/>
    <col min="2" max="2" width="6.625" style="101" customWidth="1"/>
    <col min="3" max="3" width="13.5" style="78" customWidth="1"/>
    <col min="4" max="4" width="11.625" style="78" customWidth="1"/>
    <col min="5" max="5" width="14" style="78" customWidth="1"/>
    <col min="6" max="6" width="10.5" style="78" customWidth="1"/>
    <col min="7" max="8" width="11.625" style="78" customWidth="1"/>
    <col min="9" max="10" width="11.125" style="78" customWidth="1"/>
    <col min="11" max="11" width="11.25" style="78" customWidth="1"/>
    <col min="12" max="12" width="2.625" style="78" customWidth="1"/>
    <col min="13" max="13" width="10.5" style="78" bestFit="1" customWidth="1"/>
    <col min="14" max="16384" width="8.625" style="78"/>
  </cols>
  <sheetData>
    <row r="1" spans="1:13" ht="19.5" thickBot="1">
      <c r="A1" s="4"/>
      <c r="B1" s="51"/>
      <c r="C1" s="4"/>
      <c r="D1" s="4"/>
      <c r="E1" s="5" t="s">
        <v>39</v>
      </c>
      <c r="F1" s="6"/>
      <c r="G1" s="7"/>
      <c r="H1" s="7"/>
      <c r="I1" s="7"/>
      <c r="J1" s="7"/>
      <c r="K1" s="7"/>
      <c r="L1" s="7"/>
      <c r="M1" s="8"/>
    </row>
    <row r="2" spans="1:13" ht="18" customHeight="1">
      <c r="B2" s="51"/>
      <c r="C2" s="4"/>
      <c r="D2" s="4"/>
      <c r="E2" s="9" t="s">
        <v>11</v>
      </c>
      <c r="F2" s="4"/>
      <c r="G2" s="8"/>
      <c r="H2" s="8"/>
      <c r="I2" s="8"/>
      <c r="J2" s="8"/>
      <c r="K2" s="8"/>
      <c r="L2" s="8"/>
      <c r="M2" s="8"/>
    </row>
    <row r="3" spans="1:13" ht="24.75" thickBot="1">
      <c r="A3" s="54" t="s">
        <v>10</v>
      </c>
      <c r="B3" s="52"/>
      <c r="C3" s="7"/>
      <c r="D3" s="7"/>
      <c r="E3" s="7"/>
      <c r="F3" s="7"/>
      <c r="G3" s="7"/>
      <c r="H3" s="7"/>
      <c r="I3" s="7"/>
      <c r="J3" s="7"/>
      <c r="K3" s="100" t="s">
        <v>0</v>
      </c>
      <c r="L3" s="100"/>
      <c r="M3" s="8"/>
    </row>
    <row r="4" spans="1:13" ht="17.25">
      <c r="A4" s="8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7.25">
      <c r="A5" s="8"/>
      <c r="B5" s="10" t="s">
        <v>12</v>
      </c>
      <c r="C5" s="11" t="s">
        <v>132</v>
      </c>
      <c r="D5" s="11" t="s">
        <v>133</v>
      </c>
      <c r="E5" s="11" t="s">
        <v>134</v>
      </c>
      <c r="F5" s="11" t="s">
        <v>135</v>
      </c>
      <c r="G5" s="11" t="s">
        <v>136</v>
      </c>
      <c r="H5" s="11" t="s">
        <v>137</v>
      </c>
      <c r="I5" s="11" t="s">
        <v>138</v>
      </c>
      <c r="J5" s="11" t="s">
        <v>139</v>
      </c>
      <c r="K5" s="11" t="s">
        <v>140</v>
      </c>
      <c r="L5" s="8"/>
      <c r="M5" s="8"/>
    </row>
    <row r="6" spans="1:13" ht="17.25">
      <c r="A6" s="8"/>
      <c r="B6" s="10"/>
      <c r="C6" s="8"/>
      <c r="D6" s="57" t="s">
        <v>141</v>
      </c>
      <c r="E6" s="8"/>
      <c r="F6" s="8"/>
      <c r="G6" s="8"/>
      <c r="H6" s="8"/>
      <c r="I6" s="8"/>
      <c r="J6" s="8"/>
      <c r="K6" s="8"/>
      <c r="L6" s="8"/>
      <c r="M6" s="8"/>
    </row>
    <row r="7" spans="1:13" ht="17.25">
      <c r="A7" s="8"/>
      <c r="B7" s="53"/>
      <c r="C7" s="12"/>
      <c r="D7" s="12"/>
      <c r="E7" s="12"/>
      <c r="F7" s="12"/>
      <c r="G7" s="12"/>
      <c r="H7" s="12"/>
      <c r="I7" s="12"/>
      <c r="J7" s="12"/>
      <c r="K7" s="12"/>
      <c r="L7" s="8"/>
      <c r="M7" s="8"/>
    </row>
    <row r="8" spans="1:13" ht="17.25">
      <c r="A8" s="8"/>
      <c r="B8" s="46">
        <v>1960</v>
      </c>
      <c r="C8" s="13">
        <v>403625</v>
      </c>
      <c r="D8" s="13">
        <v>6771</v>
      </c>
      <c r="E8" s="13">
        <v>278113</v>
      </c>
      <c r="F8" s="14" t="s">
        <v>142</v>
      </c>
      <c r="G8" s="13">
        <v>15343</v>
      </c>
      <c r="H8" s="13">
        <v>87344</v>
      </c>
      <c r="I8" s="13">
        <v>1189</v>
      </c>
      <c r="J8" s="13">
        <v>1452</v>
      </c>
      <c r="K8" s="13">
        <v>13413</v>
      </c>
      <c r="L8" s="8"/>
      <c r="M8" s="8"/>
    </row>
    <row r="9" spans="1:13" ht="17.25">
      <c r="A9" s="8"/>
      <c r="B9" s="46">
        <v>1961</v>
      </c>
      <c r="C9" s="13">
        <v>439660</v>
      </c>
      <c r="D9" s="13">
        <v>7801</v>
      </c>
      <c r="E9" s="13">
        <v>303236</v>
      </c>
      <c r="F9" s="14" t="s">
        <v>142</v>
      </c>
      <c r="G9" s="13">
        <v>17309</v>
      </c>
      <c r="H9" s="13">
        <v>93152</v>
      </c>
      <c r="I9" s="13">
        <v>1682</v>
      </c>
      <c r="J9" s="13">
        <v>1528</v>
      </c>
      <c r="K9" s="13">
        <v>14952</v>
      </c>
      <c r="L9" s="8"/>
      <c r="M9" s="8"/>
    </row>
    <row r="10" spans="1:13" ht="17.25">
      <c r="A10" s="8"/>
      <c r="B10" s="46">
        <v>1962</v>
      </c>
      <c r="C10" s="13">
        <v>487391</v>
      </c>
      <c r="D10" s="13">
        <v>9470</v>
      </c>
      <c r="E10" s="13">
        <v>334309</v>
      </c>
      <c r="F10" s="13">
        <v>155</v>
      </c>
      <c r="G10" s="13">
        <v>20477</v>
      </c>
      <c r="H10" s="13">
        <v>102364</v>
      </c>
      <c r="I10" s="13">
        <v>2342</v>
      </c>
      <c r="J10" s="13">
        <v>1822</v>
      </c>
      <c r="K10" s="13">
        <v>16452</v>
      </c>
      <c r="L10" s="8"/>
      <c r="M10" s="8"/>
    </row>
    <row r="11" spans="1:13" ht="17.25">
      <c r="A11" s="8"/>
      <c r="B11" s="46">
        <v>1963</v>
      </c>
      <c r="C11" s="13">
        <v>544035</v>
      </c>
      <c r="D11" s="13">
        <v>10873</v>
      </c>
      <c r="E11" s="13">
        <v>369790</v>
      </c>
      <c r="F11" s="13">
        <v>331</v>
      </c>
      <c r="G11" s="13">
        <v>24941</v>
      </c>
      <c r="H11" s="13">
        <v>113241</v>
      </c>
      <c r="I11" s="13">
        <v>3304</v>
      </c>
      <c r="J11" s="13">
        <v>2185</v>
      </c>
      <c r="K11" s="13">
        <v>19370</v>
      </c>
      <c r="L11" s="8"/>
      <c r="M11" s="8"/>
    </row>
    <row r="12" spans="1:13" ht="17.25">
      <c r="A12" s="8"/>
      <c r="B12" s="46">
        <v>1964</v>
      </c>
      <c r="C12" s="13">
        <v>591243</v>
      </c>
      <c r="D12" s="13">
        <v>12675</v>
      </c>
      <c r="E12" s="13">
        <v>398932</v>
      </c>
      <c r="F12" s="13">
        <v>461</v>
      </c>
      <c r="G12" s="13">
        <v>29108</v>
      </c>
      <c r="H12" s="13">
        <v>121417</v>
      </c>
      <c r="I12" s="13">
        <v>4130</v>
      </c>
      <c r="J12" s="13">
        <v>2478</v>
      </c>
      <c r="K12" s="13">
        <v>22042</v>
      </c>
      <c r="L12" s="8"/>
      <c r="M12" s="8"/>
    </row>
    <row r="13" spans="1:13" ht="17.25">
      <c r="A13" s="8"/>
      <c r="B13" s="46">
        <v>1965</v>
      </c>
      <c r="C13" s="13">
        <v>660899</v>
      </c>
      <c r="D13" s="13">
        <v>15520</v>
      </c>
      <c r="E13" s="13">
        <v>438686</v>
      </c>
      <c r="F13" s="13">
        <v>971</v>
      </c>
      <c r="G13" s="13">
        <v>34543</v>
      </c>
      <c r="H13" s="13">
        <v>136153</v>
      </c>
      <c r="I13" s="13">
        <v>5444</v>
      </c>
      <c r="J13" s="13">
        <v>2830</v>
      </c>
      <c r="K13" s="13">
        <v>26752</v>
      </c>
      <c r="L13" s="8"/>
      <c r="M13" s="8"/>
    </row>
    <row r="14" spans="1:13" ht="17.25">
      <c r="A14" s="8"/>
      <c r="B14" s="46">
        <v>1966</v>
      </c>
      <c r="C14" s="13">
        <v>745154</v>
      </c>
      <c r="D14" s="13">
        <v>19368</v>
      </c>
      <c r="E14" s="13">
        <v>483478</v>
      </c>
      <c r="F14" s="13">
        <v>1630</v>
      </c>
      <c r="G14" s="13">
        <v>42379</v>
      </c>
      <c r="H14" s="13">
        <v>155249</v>
      </c>
      <c r="I14" s="13">
        <v>7406</v>
      </c>
      <c r="J14" s="13">
        <v>3312</v>
      </c>
      <c r="K14" s="13">
        <v>32332</v>
      </c>
      <c r="L14" s="8"/>
      <c r="M14" s="8"/>
    </row>
    <row r="15" spans="1:13" ht="17.25">
      <c r="A15" s="8"/>
      <c r="B15" s="46">
        <v>1967</v>
      </c>
      <c r="C15" s="13">
        <v>840217</v>
      </c>
      <c r="D15" s="13">
        <v>24251</v>
      </c>
      <c r="E15" s="13">
        <v>534121</v>
      </c>
      <c r="F15" s="13">
        <v>2775</v>
      </c>
      <c r="G15" s="13">
        <v>49576</v>
      </c>
      <c r="H15" s="13">
        <v>177820</v>
      </c>
      <c r="I15" s="13">
        <v>10080</v>
      </c>
      <c r="J15" s="13">
        <v>3672</v>
      </c>
      <c r="K15" s="13">
        <v>37922</v>
      </c>
      <c r="L15" s="8"/>
      <c r="M15" s="8"/>
    </row>
    <row r="16" spans="1:13" ht="17.25">
      <c r="A16" s="8"/>
      <c r="B16" s="46">
        <v>1968</v>
      </c>
      <c r="C16" s="13">
        <v>930432</v>
      </c>
      <c r="D16" s="13">
        <v>29100</v>
      </c>
      <c r="E16" s="13">
        <v>582751</v>
      </c>
      <c r="F16" s="13">
        <v>3686</v>
      </c>
      <c r="G16" s="13">
        <v>57510</v>
      </c>
      <c r="H16" s="13">
        <v>197128</v>
      </c>
      <c r="I16" s="13">
        <v>12509</v>
      </c>
      <c r="J16" s="13">
        <v>3956</v>
      </c>
      <c r="K16" s="13">
        <v>43792</v>
      </c>
      <c r="L16" s="8"/>
      <c r="M16" s="8"/>
    </row>
    <row r="17" spans="1:13" ht="17.25">
      <c r="A17" s="8"/>
      <c r="B17" s="46">
        <v>1969</v>
      </c>
      <c r="C17" s="13">
        <v>1002727</v>
      </c>
      <c r="D17" s="13">
        <v>32866</v>
      </c>
      <c r="E17" s="13">
        <v>617155</v>
      </c>
      <c r="F17" s="13">
        <v>4814</v>
      </c>
      <c r="G17" s="13">
        <v>64056</v>
      </c>
      <c r="H17" s="13">
        <v>212348</v>
      </c>
      <c r="I17" s="13">
        <v>14376</v>
      </c>
      <c r="J17" s="13">
        <v>4638</v>
      </c>
      <c r="K17" s="13">
        <v>52474</v>
      </c>
      <c r="L17" s="8"/>
      <c r="M17" s="8"/>
    </row>
    <row r="18" spans="1:13" ht="17.25">
      <c r="A18" s="8"/>
      <c r="B18" s="46">
        <v>1970</v>
      </c>
      <c r="C18" s="13">
        <v>1050218</v>
      </c>
      <c r="D18" s="13">
        <v>35076</v>
      </c>
      <c r="E18" s="13">
        <v>641268</v>
      </c>
      <c r="F18" s="13">
        <v>5304</v>
      </c>
      <c r="G18" s="13">
        <v>67577</v>
      </c>
      <c r="H18" s="13">
        <v>219623</v>
      </c>
      <c r="I18" s="13">
        <v>15645</v>
      </c>
      <c r="J18" s="13">
        <v>4673</v>
      </c>
      <c r="K18" s="13">
        <v>61052</v>
      </c>
      <c r="L18" s="8"/>
      <c r="M18" s="8"/>
    </row>
    <row r="19" spans="1:13" ht="17.25">
      <c r="A19" s="8"/>
      <c r="B19" s="46">
        <v>1971</v>
      </c>
      <c r="C19" s="13">
        <v>1106177</v>
      </c>
      <c r="D19" s="13">
        <v>36755</v>
      </c>
      <c r="E19" s="13">
        <v>666177</v>
      </c>
      <c r="F19" s="13">
        <v>6573</v>
      </c>
      <c r="G19" s="13">
        <v>74197</v>
      </c>
      <c r="H19" s="13">
        <v>236394</v>
      </c>
      <c r="I19" s="13">
        <v>16714</v>
      </c>
      <c r="J19" s="13">
        <v>4939</v>
      </c>
      <c r="K19" s="13">
        <v>64428</v>
      </c>
      <c r="L19" s="8"/>
      <c r="M19" s="8"/>
    </row>
    <row r="20" spans="1:13" ht="17.25">
      <c r="A20" s="8"/>
      <c r="B20" s="46">
        <v>1972</v>
      </c>
      <c r="C20" s="13">
        <v>1163576</v>
      </c>
      <c r="D20" s="13">
        <v>40072</v>
      </c>
      <c r="E20" s="13">
        <v>692917</v>
      </c>
      <c r="F20" s="13">
        <v>7558</v>
      </c>
      <c r="G20" s="13">
        <v>77460</v>
      </c>
      <c r="H20" s="13">
        <v>252225</v>
      </c>
      <c r="I20" s="13">
        <v>17814</v>
      </c>
      <c r="J20" s="13">
        <v>5362</v>
      </c>
      <c r="K20" s="13">
        <v>70168</v>
      </c>
      <c r="L20" s="8"/>
      <c r="M20" s="8"/>
    </row>
    <row r="21" spans="1:13" ht="17.25">
      <c r="A21" s="8"/>
      <c r="B21" s="46">
        <v>1973</v>
      </c>
      <c r="C21" s="13">
        <v>1214386</v>
      </c>
      <c r="D21" s="13">
        <v>42630</v>
      </c>
      <c r="E21" s="13">
        <v>717860</v>
      </c>
      <c r="F21" s="13">
        <v>8861</v>
      </c>
      <c r="G21" s="13">
        <v>81551</v>
      </c>
      <c r="H21" s="13">
        <v>263773</v>
      </c>
      <c r="I21" s="13">
        <v>19103</v>
      </c>
      <c r="J21" s="13">
        <v>5755</v>
      </c>
      <c r="K21" s="13">
        <v>74853</v>
      </c>
      <c r="L21" s="8"/>
      <c r="M21" s="8"/>
    </row>
    <row r="22" spans="1:13" ht="17.25">
      <c r="A22" s="8"/>
      <c r="B22" s="46">
        <v>1974</v>
      </c>
      <c r="C22" s="13">
        <v>1267117</v>
      </c>
      <c r="D22" s="13">
        <v>46522</v>
      </c>
      <c r="E22" s="13">
        <v>738077</v>
      </c>
      <c r="F22" s="13">
        <v>10431</v>
      </c>
      <c r="G22" s="13">
        <v>85749</v>
      </c>
      <c r="H22" s="13">
        <v>277106</v>
      </c>
      <c r="I22" s="13">
        <v>20964</v>
      </c>
      <c r="J22" s="13">
        <v>6580</v>
      </c>
      <c r="K22" s="13">
        <v>81688</v>
      </c>
      <c r="L22" s="8"/>
      <c r="M22" s="8"/>
    </row>
    <row r="23" spans="1:13" ht="17.25">
      <c r="A23" s="8"/>
      <c r="B23" s="46">
        <v>1975</v>
      </c>
      <c r="C23" s="13">
        <v>1325430</v>
      </c>
      <c r="D23" s="13">
        <v>51129</v>
      </c>
      <c r="E23" s="13">
        <v>760637</v>
      </c>
      <c r="F23" s="13">
        <v>12335</v>
      </c>
      <c r="G23" s="13">
        <v>91882</v>
      </c>
      <c r="H23" s="13">
        <v>289358</v>
      </c>
      <c r="I23" s="13">
        <v>24022</v>
      </c>
      <c r="J23" s="13">
        <v>7449</v>
      </c>
      <c r="K23" s="13">
        <v>88618</v>
      </c>
      <c r="L23" s="8"/>
      <c r="M23" s="8"/>
    </row>
    <row r="24" spans="1:13" ht="17.25">
      <c r="A24" s="8"/>
      <c r="B24" s="46">
        <v>1976</v>
      </c>
      <c r="C24" s="13">
        <v>1367796</v>
      </c>
      <c r="D24" s="13">
        <v>55641</v>
      </c>
      <c r="E24" s="13">
        <v>774501</v>
      </c>
      <c r="F24" s="13">
        <v>13870</v>
      </c>
      <c r="G24" s="13">
        <v>96354</v>
      </c>
      <c r="H24" s="13">
        <v>298939</v>
      </c>
      <c r="I24" s="13">
        <v>27143</v>
      </c>
      <c r="J24" s="13">
        <v>7990</v>
      </c>
      <c r="K24" s="13">
        <v>93358</v>
      </c>
      <c r="L24" s="8"/>
      <c r="M24" s="8"/>
    </row>
    <row r="25" spans="1:13" ht="17.25">
      <c r="A25" s="8"/>
      <c r="B25" s="46">
        <v>1977</v>
      </c>
      <c r="C25" s="13">
        <v>1405128</v>
      </c>
      <c r="D25" s="13">
        <v>67732</v>
      </c>
      <c r="E25" s="13">
        <v>775679</v>
      </c>
      <c r="F25" s="13">
        <v>16229</v>
      </c>
      <c r="G25" s="13">
        <v>104218</v>
      </c>
      <c r="H25" s="13">
        <v>301138</v>
      </c>
      <c r="I25" s="13">
        <v>32143</v>
      </c>
      <c r="J25" s="13">
        <v>8545</v>
      </c>
      <c r="K25" s="13">
        <v>99444</v>
      </c>
      <c r="L25" s="8"/>
      <c r="M25" s="8"/>
    </row>
    <row r="26" spans="1:13" ht="17.25">
      <c r="A26" s="8"/>
      <c r="B26" s="46">
        <v>1978</v>
      </c>
      <c r="C26" s="13">
        <v>1419598</v>
      </c>
      <c r="D26" s="13">
        <v>70843</v>
      </c>
      <c r="E26" s="13">
        <v>780432</v>
      </c>
      <c r="F26" s="13">
        <v>16938</v>
      </c>
      <c r="G26" s="13">
        <v>105281</v>
      </c>
      <c r="H26" s="13">
        <v>301968</v>
      </c>
      <c r="I26" s="13">
        <v>34198</v>
      </c>
      <c r="J26" s="13">
        <v>8616</v>
      </c>
      <c r="K26" s="13">
        <v>101322</v>
      </c>
      <c r="L26" s="8"/>
      <c r="M26" s="8"/>
    </row>
    <row r="27" spans="1:13" ht="17.25">
      <c r="A27" s="8"/>
      <c r="B27" s="46">
        <v>1979</v>
      </c>
      <c r="C27" s="13">
        <v>1396261</v>
      </c>
      <c r="D27" s="13">
        <v>71653</v>
      </c>
      <c r="E27" s="13">
        <v>764858</v>
      </c>
      <c r="F27" s="13">
        <v>16905</v>
      </c>
      <c r="G27" s="13">
        <v>103818</v>
      </c>
      <c r="H27" s="13">
        <v>297271</v>
      </c>
      <c r="I27" s="13">
        <v>34377</v>
      </c>
      <c r="J27" s="13">
        <v>8555</v>
      </c>
      <c r="K27" s="13">
        <v>98824</v>
      </c>
      <c r="L27" s="8"/>
      <c r="M27" s="8"/>
    </row>
    <row r="28" spans="1:13" ht="17.25">
      <c r="A28" s="8"/>
      <c r="B28" s="46">
        <v>1980</v>
      </c>
      <c r="C28" s="13">
        <v>1376586</v>
      </c>
      <c r="D28" s="13">
        <v>72156</v>
      </c>
      <c r="E28" s="13">
        <v>753046</v>
      </c>
      <c r="F28" s="13">
        <v>16756</v>
      </c>
      <c r="G28" s="13">
        <v>102233</v>
      </c>
      <c r="H28" s="13">
        <v>293608</v>
      </c>
      <c r="I28" s="13">
        <v>34282</v>
      </c>
      <c r="J28" s="13">
        <v>8540</v>
      </c>
      <c r="K28" s="13">
        <v>95965</v>
      </c>
      <c r="L28" s="8"/>
      <c r="M28" s="8"/>
    </row>
    <row r="29" spans="1:13" ht="17.25">
      <c r="A29" s="8"/>
      <c r="B29" s="46">
        <v>1981</v>
      </c>
      <c r="C29" s="13">
        <v>1354693</v>
      </c>
      <c r="D29" s="13">
        <v>71506</v>
      </c>
      <c r="E29" s="13">
        <v>742141</v>
      </c>
      <c r="F29" s="13">
        <v>16459</v>
      </c>
      <c r="G29" s="13">
        <v>101548</v>
      </c>
      <c r="H29" s="13">
        <v>288325</v>
      </c>
      <c r="I29" s="13">
        <v>33232</v>
      </c>
      <c r="J29" s="13">
        <v>8422</v>
      </c>
      <c r="K29" s="13">
        <v>93060</v>
      </c>
      <c r="L29" s="8"/>
      <c r="M29" s="8"/>
    </row>
    <row r="30" spans="1:13" ht="17.25">
      <c r="A30" s="8"/>
      <c r="B30" s="46">
        <v>1982</v>
      </c>
      <c r="C30" s="13">
        <v>1339877</v>
      </c>
      <c r="D30" s="13">
        <v>70925</v>
      </c>
      <c r="E30" s="13">
        <v>733784</v>
      </c>
      <c r="F30" s="13">
        <v>16163</v>
      </c>
      <c r="G30" s="13">
        <v>100344</v>
      </c>
      <c r="H30" s="13">
        <v>285761</v>
      </c>
      <c r="I30" s="13">
        <v>33722</v>
      </c>
      <c r="J30" s="13">
        <v>8411</v>
      </c>
      <c r="K30" s="13">
        <v>90767</v>
      </c>
      <c r="L30" s="8"/>
      <c r="M30" s="8"/>
    </row>
    <row r="31" spans="1:13" ht="17.25">
      <c r="A31" s="8"/>
      <c r="B31" s="46">
        <v>1983</v>
      </c>
      <c r="C31" s="13">
        <v>1345464</v>
      </c>
      <c r="D31" s="13">
        <v>70788</v>
      </c>
      <c r="E31" s="13">
        <v>736454</v>
      </c>
      <c r="F31" s="13">
        <v>16561</v>
      </c>
      <c r="G31" s="13">
        <v>101018</v>
      </c>
      <c r="H31" s="13">
        <v>287008</v>
      </c>
      <c r="I31" s="13">
        <v>34496</v>
      </c>
      <c r="J31" s="13">
        <v>8677</v>
      </c>
      <c r="K31" s="13">
        <v>90462</v>
      </c>
      <c r="L31" s="8"/>
      <c r="M31" s="8"/>
    </row>
    <row r="32" spans="1:13" ht="17.25">
      <c r="A32" s="8"/>
      <c r="B32" s="46">
        <v>1984</v>
      </c>
      <c r="C32" s="13">
        <v>1346533</v>
      </c>
      <c r="D32" s="13">
        <v>70760</v>
      </c>
      <c r="E32" s="13">
        <v>736542</v>
      </c>
      <c r="F32" s="13">
        <v>17033</v>
      </c>
      <c r="G32" s="13">
        <v>102293</v>
      </c>
      <c r="H32" s="13">
        <v>285573</v>
      </c>
      <c r="I32" s="13">
        <v>34936</v>
      </c>
      <c r="J32" s="13">
        <v>8895</v>
      </c>
      <c r="K32" s="13">
        <v>90501</v>
      </c>
      <c r="L32" s="8"/>
      <c r="M32" s="8"/>
    </row>
    <row r="33" spans="1:13" ht="17.25">
      <c r="A33" s="8"/>
      <c r="B33" s="46">
        <v>1985</v>
      </c>
      <c r="C33" s="13">
        <v>1344381</v>
      </c>
      <c r="D33" s="13">
        <v>70694</v>
      </c>
      <c r="E33" s="13">
        <v>736179</v>
      </c>
      <c r="F33" s="13">
        <v>17272</v>
      </c>
      <c r="G33" s="13">
        <v>102043</v>
      </c>
      <c r="H33" s="13">
        <v>282491</v>
      </c>
      <c r="I33" s="13">
        <v>35602</v>
      </c>
      <c r="J33" s="13">
        <v>9035</v>
      </c>
      <c r="K33" s="13">
        <v>91065</v>
      </c>
      <c r="L33" s="8"/>
      <c r="M33" s="8"/>
    </row>
    <row r="34" spans="1:13" ht="17.25">
      <c r="A34" s="8"/>
      <c r="B34" s="46">
        <v>1986</v>
      </c>
      <c r="C34" s="13">
        <v>1362388</v>
      </c>
      <c r="D34" s="13">
        <v>71731</v>
      </c>
      <c r="E34" s="13">
        <v>743944</v>
      </c>
      <c r="F34" s="13">
        <v>18125</v>
      </c>
      <c r="G34" s="13">
        <v>104811</v>
      </c>
      <c r="H34" s="13">
        <v>283686</v>
      </c>
      <c r="I34" s="13">
        <v>36794</v>
      </c>
      <c r="J34" s="13">
        <v>9558</v>
      </c>
      <c r="K34" s="13">
        <v>93739</v>
      </c>
      <c r="L34" s="8"/>
      <c r="M34" s="8"/>
    </row>
    <row r="35" spans="1:13" ht="17.25">
      <c r="A35" s="8"/>
      <c r="B35" s="46">
        <v>1987</v>
      </c>
      <c r="C35" s="13">
        <v>1399875</v>
      </c>
      <c r="D35" s="13">
        <v>75712</v>
      </c>
      <c r="E35" s="13">
        <v>759223</v>
      </c>
      <c r="F35" s="13">
        <v>19310</v>
      </c>
      <c r="G35" s="13">
        <v>109293</v>
      </c>
      <c r="H35" s="13">
        <v>289277</v>
      </c>
      <c r="I35" s="13">
        <v>38731</v>
      </c>
      <c r="J35" s="13">
        <v>10020</v>
      </c>
      <c r="K35" s="13">
        <v>98309</v>
      </c>
      <c r="L35" s="8"/>
      <c r="M35" s="8"/>
    </row>
    <row r="36" spans="1:13" ht="17.25">
      <c r="A36" s="8"/>
      <c r="B36" s="46">
        <v>1988</v>
      </c>
      <c r="C36" s="13">
        <v>1443861</v>
      </c>
      <c r="D36" s="13">
        <v>78226</v>
      </c>
      <c r="E36" s="13">
        <v>777360</v>
      </c>
      <c r="F36" s="13">
        <v>20930</v>
      </c>
      <c r="G36" s="13">
        <v>114137</v>
      </c>
      <c r="H36" s="13">
        <v>297355</v>
      </c>
      <c r="I36" s="13">
        <v>40577</v>
      </c>
      <c r="J36" s="13">
        <v>10670</v>
      </c>
      <c r="K36" s="13">
        <v>104606</v>
      </c>
      <c r="L36" s="8"/>
      <c r="M36" s="8"/>
    </row>
    <row r="37" spans="1:13" ht="17.25">
      <c r="A37" s="8"/>
      <c r="B37" s="46">
        <v>1989</v>
      </c>
      <c r="C37" s="13">
        <v>1500808</v>
      </c>
      <c r="D37" s="13">
        <v>84242</v>
      </c>
      <c r="E37" s="13">
        <v>797705</v>
      </c>
      <c r="F37" s="13">
        <v>23086</v>
      </c>
      <c r="G37" s="13">
        <v>120037</v>
      </c>
      <c r="H37" s="13">
        <v>309777</v>
      </c>
      <c r="I37" s="13">
        <v>42746</v>
      </c>
      <c r="J37" s="13">
        <v>11955</v>
      </c>
      <c r="K37" s="13">
        <v>111260</v>
      </c>
      <c r="L37" s="8"/>
      <c r="M37" s="8"/>
    </row>
    <row r="38" spans="1:13" ht="17.25">
      <c r="A38" s="8"/>
      <c r="B38" s="46">
        <v>1990</v>
      </c>
      <c r="C38" s="13">
        <v>1550613</v>
      </c>
      <c r="D38" s="13">
        <v>87817</v>
      </c>
      <c r="E38" s="13">
        <v>822044</v>
      </c>
      <c r="F38" s="13">
        <v>25334</v>
      </c>
      <c r="G38" s="13">
        <v>123477</v>
      </c>
      <c r="H38" s="13">
        <v>318585</v>
      </c>
      <c r="I38" s="13">
        <v>44722</v>
      </c>
      <c r="J38" s="13">
        <v>12467</v>
      </c>
      <c r="K38" s="13">
        <v>116167</v>
      </c>
      <c r="L38" s="8"/>
      <c r="M38" s="8"/>
    </row>
    <row r="39" spans="1:13" ht="17.25">
      <c r="A39" s="8"/>
      <c r="B39" s="46">
        <v>1991</v>
      </c>
      <c r="C39" s="13">
        <v>1610135</v>
      </c>
      <c r="D39" s="13">
        <v>91391</v>
      </c>
      <c r="E39" s="13">
        <v>841661</v>
      </c>
      <c r="F39" s="13">
        <v>27842</v>
      </c>
      <c r="G39" s="13">
        <v>130501</v>
      </c>
      <c r="H39" s="13">
        <v>330910</v>
      </c>
      <c r="I39" s="13">
        <v>47517</v>
      </c>
      <c r="J39" s="13">
        <v>13349</v>
      </c>
      <c r="K39" s="13">
        <v>126964</v>
      </c>
      <c r="L39" s="8"/>
      <c r="M39" s="8"/>
    </row>
    <row r="40" spans="1:13" ht="17.25">
      <c r="A40" s="8"/>
      <c r="B40" s="46">
        <v>1992</v>
      </c>
      <c r="C40" s="13">
        <v>1680549</v>
      </c>
      <c r="D40" s="13">
        <v>95938</v>
      </c>
      <c r="E40" s="13">
        <v>869971</v>
      </c>
      <c r="F40" s="13">
        <v>31013</v>
      </c>
      <c r="G40" s="13">
        <v>138167</v>
      </c>
      <c r="H40" s="13">
        <v>349001</v>
      </c>
      <c r="I40" s="13">
        <v>50866</v>
      </c>
      <c r="J40" s="13">
        <v>14665</v>
      </c>
      <c r="K40" s="13">
        <v>130928</v>
      </c>
      <c r="L40" s="8"/>
      <c r="M40" s="8"/>
    </row>
    <row r="41" spans="1:13" ht="17.25">
      <c r="A41" s="8"/>
      <c r="B41" s="46">
        <v>1993</v>
      </c>
      <c r="C41" s="13">
        <v>1753644</v>
      </c>
      <c r="D41" s="13">
        <v>100283</v>
      </c>
      <c r="E41" s="13">
        <v>899297</v>
      </c>
      <c r="F41" s="13">
        <v>34186</v>
      </c>
      <c r="G41" s="13">
        <v>146285</v>
      </c>
      <c r="H41" s="13">
        <v>367903</v>
      </c>
      <c r="I41" s="13">
        <v>55231</v>
      </c>
      <c r="J41" s="13">
        <v>15439</v>
      </c>
      <c r="K41" s="13">
        <v>135020</v>
      </c>
      <c r="L41" s="8"/>
      <c r="M41" s="8"/>
    </row>
    <row r="42" spans="1:13" ht="17.25">
      <c r="A42" s="15"/>
      <c r="B42" s="46">
        <v>1994</v>
      </c>
      <c r="C42" s="13">
        <v>1820407</v>
      </c>
      <c r="D42" s="16">
        <v>104422</v>
      </c>
      <c r="E42" s="16">
        <v>924469</v>
      </c>
      <c r="F42" s="16">
        <v>37458</v>
      </c>
      <c r="G42" s="16">
        <v>159734</v>
      </c>
      <c r="H42" s="16">
        <v>378570</v>
      </c>
      <c r="I42" s="16">
        <v>59444</v>
      </c>
      <c r="J42" s="16">
        <v>16722</v>
      </c>
      <c r="K42" s="16">
        <v>139588</v>
      </c>
      <c r="L42" s="15"/>
      <c r="M42" s="8"/>
    </row>
    <row r="43" spans="1:13" ht="17.25">
      <c r="A43" s="15"/>
      <c r="B43" s="46">
        <v>1995</v>
      </c>
      <c r="C43" s="13">
        <v>1864114</v>
      </c>
      <c r="D43" s="16">
        <v>107669</v>
      </c>
      <c r="E43" s="16">
        <v>943206</v>
      </c>
      <c r="F43" s="16">
        <v>40787</v>
      </c>
      <c r="G43" s="16">
        <v>164580</v>
      </c>
      <c r="H43" s="16">
        <v>388173</v>
      </c>
      <c r="I43" s="16">
        <v>63580</v>
      </c>
      <c r="J43" s="16">
        <v>17722</v>
      </c>
      <c r="K43" s="16">
        <v>138397</v>
      </c>
      <c r="L43" s="15"/>
      <c r="M43" s="8"/>
    </row>
    <row r="44" spans="1:13" ht="17.25">
      <c r="A44" s="15"/>
      <c r="B44" s="46">
        <v>1996</v>
      </c>
      <c r="C44" s="13">
        <v>1898570</v>
      </c>
      <c r="D44" s="16">
        <v>109416</v>
      </c>
      <c r="E44" s="16">
        <v>955610</v>
      </c>
      <c r="F44" s="16">
        <v>42868</v>
      </c>
      <c r="G44" s="16">
        <v>169737</v>
      </c>
      <c r="H44" s="16">
        <v>393321</v>
      </c>
      <c r="I44" s="16">
        <v>66569</v>
      </c>
      <c r="J44" s="16">
        <v>18244</v>
      </c>
      <c r="K44" s="16">
        <v>142805</v>
      </c>
      <c r="L44" s="15"/>
      <c r="M44" s="8"/>
    </row>
    <row r="45" spans="1:13" ht="17.25">
      <c r="A45" s="8"/>
      <c r="B45" s="46">
        <v>1997</v>
      </c>
      <c r="C45" s="13">
        <v>1927479</v>
      </c>
      <c r="D45" s="17">
        <v>110121</v>
      </c>
      <c r="E45" s="17">
        <v>964565</v>
      </c>
      <c r="F45" s="17">
        <v>44377</v>
      </c>
      <c r="G45" s="17">
        <v>174372</v>
      </c>
      <c r="H45" s="17">
        <v>400168</v>
      </c>
      <c r="I45" s="17">
        <v>68390</v>
      </c>
      <c r="J45" s="17">
        <v>19245</v>
      </c>
      <c r="K45" s="17">
        <v>146241</v>
      </c>
      <c r="L45" s="8"/>
      <c r="M45" s="8"/>
    </row>
    <row r="46" spans="1:13" ht="17.25">
      <c r="A46" s="8"/>
      <c r="B46" s="46">
        <v>1998</v>
      </c>
      <c r="C46" s="13">
        <v>1954762</v>
      </c>
      <c r="D46" s="18">
        <v>111454</v>
      </c>
      <c r="E46" s="18">
        <v>972361</v>
      </c>
      <c r="F46" s="18">
        <v>44654</v>
      </c>
      <c r="G46" s="18">
        <v>188699</v>
      </c>
      <c r="H46" s="18">
        <v>399493</v>
      </c>
      <c r="I46" s="18">
        <v>69826</v>
      </c>
      <c r="J46" s="18">
        <v>20183</v>
      </c>
      <c r="K46" s="18">
        <v>148092</v>
      </c>
      <c r="L46" s="8"/>
      <c r="M46" s="8"/>
    </row>
    <row r="47" spans="1:13" ht="17.25">
      <c r="A47" s="8"/>
      <c r="B47" s="46">
        <v>1999</v>
      </c>
      <c r="C47" s="13">
        <v>1978916</v>
      </c>
      <c r="D47" s="18">
        <v>113087</v>
      </c>
      <c r="E47" s="18">
        <v>986018</v>
      </c>
      <c r="F47" s="18">
        <v>43298</v>
      </c>
      <c r="G47" s="18">
        <v>194037</v>
      </c>
      <c r="H47" s="18">
        <v>403460</v>
      </c>
      <c r="I47" s="18">
        <v>69878</v>
      </c>
      <c r="J47" s="18">
        <v>20765</v>
      </c>
      <c r="K47" s="18">
        <v>148373</v>
      </c>
      <c r="L47" s="8"/>
      <c r="M47" s="17"/>
    </row>
    <row r="48" spans="1:13" ht="17.25">
      <c r="A48" s="8"/>
      <c r="B48" s="46">
        <v>2000</v>
      </c>
      <c r="C48" s="13">
        <v>2008743</v>
      </c>
      <c r="D48" s="17">
        <v>115113</v>
      </c>
      <c r="E48" s="17">
        <v>1002505</v>
      </c>
      <c r="F48" s="17">
        <v>41871</v>
      </c>
      <c r="G48" s="17">
        <v>200678</v>
      </c>
      <c r="H48" s="17">
        <v>409998</v>
      </c>
      <c r="I48" s="17">
        <v>69766</v>
      </c>
      <c r="J48" s="17">
        <v>20880</v>
      </c>
      <c r="K48" s="17">
        <v>147932</v>
      </c>
      <c r="L48" s="8"/>
      <c r="M48" s="17"/>
    </row>
    <row r="49" spans="1:13" ht="17.25">
      <c r="A49" s="8"/>
      <c r="B49" s="46">
        <v>2001</v>
      </c>
      <c r="C49" s="13">
        <v>2030503</v>
      </c>
      <c r="D49" s="17">
        <v>117051</v>
      </c>
      <c r="E49" s="17">
        <v>1017043</v>
      </c>
      <c r="F49" s="17">
        <v>41329</v>
      </c>
      <c r="G49" s="17">
        <v>204908</v>
      </c>
      <c r="H49" s="17">
        <v>413214</v>
      </c>
      <c r="I49" s="17">
        <v>69679</v>
      </c>
      <c r="J49" s="17">
        <v>20662</v>
      </c>
      <c r="K49" s="17">
        <v>146617</v>
      </c>
      <c r="L49" s="8"/>
      <c r="M49" s="17"/>
    </row>
    <row r="50" spans="1:13" ht="17.25">
      <c r="A50" s="8"/>
      <c r="B50" s="47">
        <v>2002</v>
      </c>
      <c r="C50" s="13">
        <v>2047840</v>
      </c>
      <c r="D50" s="18">
        <v>117220</v>
      </c>
      <c r="E50" s="18">
        <v>1030276</v>
      </c>
      <c r="F50" s="18">
        <v>41899</v>
      </c>
      <c r="G50" s="18">
        <v>207388</v>
      </c>
      <c r="H50" s="18">
        <v>414958</v>
      </c>
      <c r="I50" s="18">
        <v>70054</v>
      </c>
      <c r="J50" s="18">
        <v>19952</v>
      </c>
      <c r="K50" s="18">
        <v>146093</v>
      </c>
      <c r="L50" s="8"/>
      <c r="M50" s="17"/>
    </row>
    <row r="51" spans="1:13" ht="17.25">
      <c r="A51" s="8"/>
      <c r="B51" s="46">
        <v>2003</v>
      </c>
      <c r="C51" s="13">
        <v>2061113</v>
      </c>
      <c r="D51" s="17">
        <v>117869</v>
      </c>
      <c r="E51" s="17">
        <v>1038726</v>
      </c>
      <c r="F51" s="17">
        <v>43099</v>
      </c>
      <c r="G51" s="17">
        <v>209848</v>
      </c>
      <c r="H51" s="17">
        <v>414594</v>
      </c>
      <c r="I51" s="17">
        <v>70616</v>
      </c>
      <c r="J51" s="17">
        <v>19360</v>
      </c>
      <c r="K51" s="17">
        <v>147001</v>
      </c>
      <c r="L51" s="8"/>
      <c r="M51" s="17"/>
    </row>
    <row r="52" spans="1:13" ht="17.25">
      <c r="A52" s="15"/>
      <c r="B52" s="47">
        <v>2004</v>
      </c>
      <c r="C52" s="16">
        <v>2062042</v>
      </c>
      <c r="D52" s="18">
        <v>117977</v>
      </c>
      <c r="E52" s="18">
        <v>1039034</v>
      </c>
      <c r="F52" s="18">
        <v>44343</v>
      </c>
      <c r="G52" s="18">
        <v>211107</v>
      </c>
      <c r="H52" s="18">
        <v>412786</v>
      </c>
      <c r="I52" s="18">
        <v>70683</v>
      </c>
      <c r="J52" s="18">
        <v>19472</v>
      </c>
      <c r="K52" s="18">
        <v>146640</v>
      </c>
      <c r="L52" s="15"/>
      <c r="M52" s="17"/>
    </row>
    <row r="53" spans="1:13" ht="17.25">
      <c r="A53" s="15"/>
      <c r="B53" s="47">
        <v>2005</v>
      </c>
      <c r="C53" s="16">
        <v>2112291</v>
      </c>
      <c r="D53" s="18">
        <v>119045</v>
      </c>
      <c r="E53" s="18">
        <v>1060679</v>
      </c>
      <c r="F53" s="18">
        <v>45280</v>
      </c>
      <c r="G53" s="18">
        <v>214682</v>
      </c>
      <c r="H53" s="18">
        <v>429728</v>
      </c>
      <c r="I53" s="18">
        <v>73018</v>
      </c>
      <c r="J53" s="18">
        <v>19481</v>
      </c>
      <c r="K53" s="18">
        <v>150378</v>
      </c>
      <c r="L53" s="15"/>
      <c r="M53" s="17"/>
    </row>
    <row r="54" spans="1:13" ht="17.25">
      <c r="A54" s="15"/>
      <c r="B54" s="47">
        <v>2006</v>
      </c>
      <c r="C54" s="16">
        <v>2102393</v>
      </c>
      <c r="D54" s="18">
        <v>118090</v>
      </c>
      <c r="E54" s="18">
        <v>1056936</v>
      </c>
      <c r="F54" s="18">
        <v>45374</v>
      </c>
      <c r="G54" s="18">
        <v>216804</v>
      </c>
      <c r="H54" s="18">
        <v>427595</v>
      </c>
      <c r="I54" s="18">
        <v>70629</v>
      </c>
      <c r="J54" s="18">
        <v>19415</v>
      </c>
      <c r="K54" s="18">
        <v>147550</v>
      </c>
      <c r="L54" s="15"/>
      <c r="M54" s="17"/>
    </row>
    <row r="55" spans="1:13" ht="17.25">
      <c r="A55" s="15"/>
      <c r="B55" s="47">
        <v>2007</v>
      </c>
      <c r="C55" s="16">
        <v>2071714</v>
      </c>
      <c r="D55" s="18">
        <v>116119</v>
      </c>
      <c r="E55" s="18">
        <v>1044781</v>
      </c>
      <c r="F55" s="18">
        <v>45132</v>
      </c>
      <c r="G55" s="18">
        <v>218035</v>
      </c>
      <c r="H55" s="18">
        <v>417252</v>
      </c>
      <c r="I55" s="18">
        <v>67761</v>
      </c>
      <c r="J55" s="18">
        <v>18914</v>
      </c>
      <c r="K55" s="18">
        <v>143720</v>
      </c>
      <c r="L55" s="15"/>
      <c r="M55" s="17"/>
    </row>
    <row r="56" spans="1:13" ht="17.25">
      <c r="A56" s="15"/>
      <c r="B56" s="47">
        <v>2008</v>
      </c>
      <c r="C56" s="16">
        <v>2080346</v>
      </c>
      <c r="D56" s="18">
        <v>115011</v>
      </c>
      <c r="E56" s="18">
        <v>1054088</v>
      </c>
      <c r="F56" s="18">
        <v>44697</v>
      </c>
      <c r="G56" s="18">
        <v>219878</v>
      </c>
      <c r="H56" s="18">
        <v>418651</v>
      </c>
      <c r="I56" s="18">
        <v>66926</v>
      </c>
      <c r="J56" s="18">
        <v>18261</v>
      </c>
      <c r="K56" s="18">
        <v>142834</v>
      </c>
      <c r="L56" s="15"/>
      <c r="M56" s="17"/>
    </row>
    <row r="57" spans="1:13" ht="17.25">
      <c r="A57" s="15"/>
      <c r="B57" s="47">
        <v>2009</v>
      </c>
      <c r="C57" s="16">
        <v>2087195</v>
      </c>
      <c r="D57" s="18">
        <v>114155</v>
      </c>
      <c r="E57" s="18">
        <v>1063999</v>
      </c>
      <c r="F57" s="18">
        <v>44388</v>
      </c>
      <c r="G57" s="18">
        <v>220463</v>
      </c>
      <c r="H57" s="18">
        <v>420383</v>
      </c>
      <c r="I57" s="18">
        <v>66786</v>
      </c>
      <c r="J57" s="18">
        <v>15659</v>
      </c>
      <c r="K57" s="18">
        <v>141362</v>
      </c>
      <c r="L57" s="15"/>
      <c r="M57" s="17"/>
    </row>
    <row r="58" spans="1:13" ht="17.25">
      <c r="A58" s="15"/>
      <c r="B58" s="47">
        <v>2010</v>
      </c>
      <c r="C58" s="16">
        <v>2119843</v>
      </c>
      <c r="D58" s="18">
        <v>115126</v>
      </c>
      <c r="E58" s="18">
        <v>1087041</v>
      </c>
      <c r="F58" s="18">
        <v>45261</v>
      </c>
      <c r="G58" s="18">
        <v>221242</v>
      </c>
      <c r="H58" s="18">
        <v>425994</v>
      </c>
      <c r="I58" s="18">
        <v>68568</v>
      </c>
      <c r="J58" s="18">
        <v>15552</v>
      </c>
      <c r="K58" s="18">
        <v>141059</v>
      </c>
      <c r="L58" s="15"/>
      <c r="M58" s="17"/>
    </row>
    <row r="59" spans="1:13" ht="17.25">
      <c r="A59" s="15"/>
      <c r="B59" s="47">
        <v>2011</v>
      </c>
      <c r="C59" s="16">
        <v>2126003</v>
      </c>
      <c r="D59" s="18">
        <v>113925</v>
      </c>
      <c r="E59" s="18">
        <v>1092975</v>
      </c>
      <c r="F59" s="18">
        <v>45231</v>
      </c>
      <c r="G59" s="18">
        <v>221979</v>
      </c>
      <c r="H59" s="18">
        <v>426305</v>
      </c>
      <c r="I59" s="18">
        <v>69537</v>
      </c>
      <c r="J59" s="18">
        <v>15692</v>
      </c>
      <c r="K59" s="18">
        <v>140359</v>
      </c>
      <c r="L59" s="15"/>
      <c r="M59" s="17"/>
    </row>
    <row r="60" spans="1:13" ht="17.25">
      <c r="A60" s="15"/>
      <c r="B60" s="47">
        <v>2012</v>
      </c>
      <c r="C60" s="16">
        <v>2112422</v>
      </c>
      <c r="D60" s="18">
        <v>111490</v>
      </c>
      <c r="E60" s="18">
        <v>1086885</v>
      </c>
      <c r="F60" s="18">
        <v>45100</v>
      </c>
      <c r="G60" s="18">
        <v>221008</v>
      </c>
      <c r="H60" s="18">
        <v>426228</v>
      </c>
      <c r="I60" s="18">
        <v>68738</v>
      </c>
      <c r="J60" s="18">
        <v>15435</v>
      </c>
      <c r="K60" s="18">
        <v>137538</v>
      </c>
      <c r="L60" s="15"/>
      <c r="M60" s="17"/>
    </row>
    <row r="61" spans="1:13" ht="17.25">
      <c r="A61" s="15"/>
      <c r="B61" s="47">
        <v>2013</v>
      </c>
      <c r="C61" s="16">
        <v>2107929</v>
      </c>
      <c r="D61" s="18">
        <v>110329</v>
      </c>
      <c r="E61" s="18">
        <v>1083116</v>
      </c>
      <c r="F61" s="18">
        <v>45692</v>
      </c>
      <c r="G61" s="18">
        <v>221486</v>
      </c>
      <c r="H61" s="18">
        <v>426158</v>
      </c>
      <c r="I61" s="18">
        <v>68961</v>
      </c>
      <c r="J61" s="18">
        <v>15420</v>
      </c>
      <c r="K61" s="18">
        <v>136767</v>
      </c>
      <c r="L61" s="15"/>
      <c r="M61" s="17"/>
    </row>
    <row r="62" spans="1:13" ht="17.25">
      <c r="A62" s="15"/>
      <c r="B62" s="47">
        <v>2014</v>
      </c>
      <c r="C62" s="16">
        <v>2094978</v>
      </c>
      <c r="D62" s="18">
        <v>108179</v>
      </c>
      <c r="E62" s="18">
        <v>1078668</v>
      </c>
      <c r="F62" s="18">
        <v>44696</v>
      </c>
      <c r="G62" s="18">
        <v>220504</v>
      </c>
      <c r="H62" s="18">
        <v>424118</v>
      </c>
      <c r="I62" s="18">
        <v>68446</v>
      </c>
      <c r="J62" s="18">
        <v>15475</v>
      </c>
      <c r="K62" s="18">
        <v>134892</v>
      </c>
      <c r="L62" s="15"/>
      <c r="M62" s="17"/>
    </row>
    <row r="63" spans="1:13" ht="17.25">
      <c r="A63" s="15"/>
      <c r="B63" s="47">
        <v>2015</v>
      </c>
      <c r="C63" s="16">
        <v>2100642</v>
      </c>
      <c r="D63" s="18">
        <v>107341</v>
      </c>
      <c r="E63" s="18">
        <v>1080912</v>
      </c>
      <c r="F63" s="18">
        <v>45303</v>
      </c>
      <c r="G63" s="18">
        <v>218285</v>
      </c>
      <c r="H63" s="18">
        <v>429439</v>
      </c>
      <c r="I63" s="18">
        <v>69274</v>
      </c>
      <c r="J63" s="18">
        <v>15354</v>
      </c>
      <c r="K63" s="18">
        <v>134734</v>
      </c>
      <c r="L63" s="15"/>
      <c r="M63" s="17"/>
    </row>
    <row r="64" spans="1:13" ht="18" thickBot="1">
      <c r="A64" s="15"/>
      <c r="B64" s="47">
        <v>2016</v>
      </c>
      <c r="C64" s="16">
        <v>2112710</v>
      </c>
      <c r="D64" s="18">
        <v>107866</v>
      </c>
      <c r="E64" s="18">
        <v>1086892</v>
      </c>
      <c r="F64" s="18">
        <v>46134</v>
      </c>
      <c r="G64" s="18">
        <v>218350</v>
      </c>
      <c r="H64" s="18">
        <v>433734</v>
      </c>
      <c r="I64" s="18">
        <v>69293</v>
      </c>
      <c r="J64" s="18">
        <v>15334</v>
      </c>
      <c r="K64" s="18">
        <v>135107</v>
      </c>
      <c r="L64" s="15"/>
      <c r="M64" s="17"/>
    </row>
    <row r="65" spans="1:13" ht="17.25">
      <c r="A65" s="80"/>
      <c r="B65" s="81"/>
      <c r="C65" s="82"/>
      <c r="D65" s="82"/>
      <c r="E65" s="82"/>
      <c r="F65" s="82"/>
      <c r="G65" s="82"/>
      <c r="H65" s="82"/>
      <c r="I65" s="82"/>
      <c r="J65" s="82"/>
      <c r="K65" s="82"/>
      <c r="L65" s="80"/>
      <c r="M65" s="17"/>
    </row>
    <row r="66" spans="1:13" ht="17.25">
      <c r="A66" s="19" t="s">
        <v>144</v>
      </c>
      <c r="B66" s="10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7.25">
      <c r="A67" s="19" t="s">
        <v>143</v>
      </c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7.25">
      <c r="A68" s="19" t="s">
        <v>8</v>
      </c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7.25">
      <c r="A69" s="19" t="s">
        <v>108</v>
      </c>
    </row>
    <row r="70" spans="1:13" ht="17.25">
      <c r="A70" s="8"/>
      <c r="B70" s="8" t="s">
        <v>48</v>
      </c>
      <c r="C70" s="102"/>
      <c r="D70" s="13"/>
      <c r="E70" s="13"/>
      <c r="F70" s="13"/>
      <c r="G70" s="13"/>
    </row>
    <row r="71" spans="1:13" ht="17.25">
      <c r="A71" s="8"/>
      <c r="B71" s="8" t="s">
        <v>49</v>
      </c>
      <c r="C71" s="102"/>
      <c r="D71" s="13"/>
      <c r="E71" s="13"/>
      <c r="F71" s="13"/>
      <c r="G71" s="13"/>
    </row>
    <row r="72" spans="1:13" ht="17.25">
      <c r="A72" s="8"/>
      <c r="B72" s="8" t="s">
        <v>50</v>
      </c>
      <c r="C72" s="13"/>
      <c r="D72" s="8"/>
      <c r="E72" s="8"/>
      <c r="F72" s="8"/>
      <c r="G72" s="8"/>
    </row>
    <row r="73" spans="1:13" ht="17.25">
      <c r="A73" s="8"/>
      <c r="B73" s="8" t="s">
        <v>51</v>
      </c>
      <c r="C73" s="13"/>
      <c r="D73" s="13"/>
      <c r="E73" s="13"/>
      <c r="F73" s="13"/>
      <c r="G73" s="13"/>
    </row>
    <row r="74" spans="1:13" ht="17.25">
      <c r="A74" s="8"/>
      <c r="B74" s="8" t="s">
        <v>52</v>
      </c>
      <c r="C74" s="8"/>
      <c r="D74" s="13"/>
      <c r="E74" s="13"/>
      <c r="F74" s="13"/>
      <c r="G74" s="13"/>
    </row>
    <row r="75" spans="1:13" ht="17.25">
      <c r="A75" s="8"/>
      <c r="B75" s="8" t="s">
        <v>53</v>
      </c>
      <c r="C75" s="13"/>
      <c r="D75" s="13"/>
      <c r="E75" s="13"/>
      <c r="F75" s="13"/>
      <c r="G75" s="13"/>
    </row>
    <row r="76" spans="1:13" ht="17.25">
      <c r="A76" s="8"/>
      <c r="B76" s="8" t="s">
        <v>54</v>
      </c>
      <c r="C76" s="13"/>
      <c r="D76" s="13"/>
      <c r="E76" s="13"/>
      <c r="F76" s="13"/>
      <c r="G76" s="13"/>
    </row>
    <row r="77" spans="1:13" ht="17.25">
      <c r="B77" s="8" t="s">
        <v>55</v>
      </c>
      <c r="C77" s="13"/>
      <c r="D77" s="13"/>
      <c r="E77" s="13"/>
      <c r="F77" s="13"/>
      <c r="G77" s="13"/>
    </row>
  </sheetData>
  <mergeCells count="1">
    <mergeCell ref="K3:L3"/>
  </mergeCells>
  <phoneticPr fontId="1"/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D23</vt:lpstr>
      <vt:lpstr>23</vt:lpstr>
      <vt:lpstr>E23</vt:lpstr>
      <vt:lpstr>Sheet1</vt:lpstr>
      <vt:lpstr>G23</vt:lpstr>
      <vt:lpstr>EG23</vt:lpstr>
      <vt:lpstr>'E23'!_FIG1</vt:lpstr>
      <vt:lpstr>'23'!Print_Area</vt:lpstr>
      <vt:lpstr>'E23'!Print_Area</vt:lpstr>
      <vt:lpstr>'23'!Print_Area_MI</vt:lpstr>
      <vt:lpstr>'E23'!Print_Area_MI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HIROSHI SATO</dc:creator>
  <cp:keywords/>
  <dc:description/>
  <cp:lastModifiedBy>sewake</cp:lastModifiedBy>
  <cp:lastPrinted>2017-07-19T23:52:26Z</cp:lastPrinted>
  <dcterms:created xsi:type="dcterms:W3CDTF">2003-01-17T05:05:57Z</dcterms:created>
  <dcterms:modified xsi:type="dcterms:W3CDTF">2017-07-19T23:52:29Z</dcterms:modified>
</cp:coreProperties>
</file>